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neral\Operational Work-Daily\REPORTS\Website Portfolio\2022-23\January 2023\"/>
    </mc:Choice>
  </mc:AlternateContent>
  <xr:revisionPtr revIDLastSave="0" documentId="13_ncr:1_{6DBA2C18-C3FB-4B4D-99E7-C149F0DE6E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me E - Tier I" sheetId="1" r:id="rId1"/>
    <sheet name="Scheme C - Tier I" sheetId="2" r:id="rId2"/>
    <sheet name="Scheme G - Tier I" sheetId="3" r:id="rId3"/>
    <sheet name="Scheme A - Tier I" sheetId="4" r:id="rId4"/>
    <sheet name="Scheme E - Tier II" sheetId="5" r:id="rId5"/>
    <sheet name="Scheme C - Tier II" sheetId="6" r:id="rId6"/>
    <sheet name="Scheme G - Tier II" sheetId="7" r:id="rId7"/>
    <sheet name="Scheme NPS TTS-II" sheetId="9" r:id="rId8"/>
  </sheets>
  <definedNames>
    <definedName name="_xlnm._FilterDatabase" localSheetId="7" hidden="1">'Scheme NPS TTS-II'!$A$5:$G$19</definedName>
    <definedName name="_xlnm.Print_Area" localSheetId="7">'Scheme NPS TTS-II'!$A$1:$G$30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3" l="1"/>
  <c r="F63" i="3" s="1"/>
  <c r="G54" i="3"/>
  <c r="G63" i="3" s="1"/>
  <c r="G31" i="3"/>
  <c r="E31" i="3"/>
  <c r="F31" i="3"/>
  <c r="E16" i="4" l="1"/>
  <c r="F16" i="4"/>
  <c r="G16" i="4"/>
  <c r="G15" i="9" l="1"/>
  <c r="F15" i="9"/>
  <c r="E15" i="9"/>
  <c r="G46" i="7" l="1"/>
  <c r="G55" i="7" s="1"/>
  <c r="F46" i="7"/>
  <c r="F55" i="7" s="1"/>
  <c r="G23" i="7"/>
  <c r="F23" i="7"/>
  <c r="E23" i="7"/>
  <c r="G42" i="6"/>
  <c r="G51" i="6" s="1"/>
  <c r="F42" i="6"/>
  <c r="F51" i="6" s="1"/>
  <c r="G20" i="6"/>
  <c r="F20" i="6"/>
  <c r="E20" i="6"/>
  <c r="G48" i="5" l="1"/>
  <c r="F48" i="5"/>
  <c r="E48" i="5"/>
  <c r="G67" i="2" l="1"/>
  <c r="G76" i="2" s="1"/>
  <c r="F67" i="2"/>
  <c r="F76" i="2" s="1"/>
  <c r="G44" i="2"/>
  <c r="F44" i="2"/>
  <c r="E44" i="2"/>
  <c r="G48" i="1" l="1"/>
  <c r="F48" i="1"/>
  <c r="E48" i="1"/>
</calcChain>
</file>

<file path=xl/sharedStrings.xml><?xml version="1.0" encoding="utf-8"?>
<sst xmlns="http://schemas.openxmlformats.org/spreadsheetml/2006/main" count="916" uniqueCount="311">
  <si>
    <t>Quantity</t>
  </si>
  <si>
    <t>% of Portfolio</t>
  </si>
  <si>
    <t>INE038A01020</t>
  </si>
  <si>
    <t>INE066A01021</t>
  </si>
  <si>
    <t>INE101A01026</t>
  </si>
  <si>
    <t>INE095A01012</t>
  </si>
  <si>
    <t>INE237A01028</t>
  </si>
  <si>
    <t>INE090A01021</t>
  </si>
  <si>
    <t>INE040A01034</t>
  </si>
  <si>
    <t>INE171A01029</t>
  </si>
  <si>
    <t>INE238A01034</t>
  </si>
  <si>
    <t>INE062A01020</t>
  </si>
  <si>
    <t>INE047A01021</t>
  </si>
  <si>
    <t>INE481G01011</t>
  </si>
  <si>
    <t>INE154A01025</t>
  </si>
  <si>
    <t>INE467B01029</t>
  </si>
  <si>
    <t>INE009A01021</t>
  </si>
  <si>
    <t>INE271C01023</t>
  </si>
  <si>
    <t>INE018A01030</t>
  </si>
  <si>
    <t>INE298A01020</t>
  </si>
  <si>
    <t>INE001A01036</t>
  </si>
  <si>
    <t>INE296A01024</t>
  </si>
  <si>
    <t>INE522F01014</t>
  </si>
  <si>
    <t>INE123W01016</t>
  </si>
  <si>
    <t>INE021A01026</t>
  </si>
  <si>
    <t>INE030A01027</t>
  </si>
  <si>
    <t>INE361B01024</t>
  </si>
  <si>
    <t>INE044A01036</t>
  </si>
  <si>
    <t>INE059A01026</t>
  </si>
  <si>
    <t>INE437A01024</t>
  </si>
  <si>
    <t>INE733E01010</t>
  </si>
  <si>
    <t>INE752E01010</t>
  </si>
  <si>
    <t>INE002A01018</t>
  </si>
  <si>
    <t>INE397D01024</t>
  </si>
  <si>
    <t>INE742F01042</t>
  </si>
  <si>
    <t>INE192A01025</t>
  </si>
  <si>
    <t>Total</t>
  </si>
  <si>
    <t>Grand Total</t>
  </si>
  <si>
    <t>Average Maturity of Portfolio (in yrs)</t>
  </si>
  <si>
    <t>Equity</t>
  </si>
  <si>
    <t>NIL</t>
  </si>
  <si>
    <t>Rating</t>
  </si>
  <si>
    <t>INE062A08231</t>
  </si>
  <si>
    <t>INE936D07174</t>
  </si>
  <si>
    <t>INE261F08BZ9</t>
  </si>
  <si>
    <t>INE062A08330</t>
  </si>
  <si>
    <t>INE094A08143</t>
  </si>
  <si>
    <t>INE261F08DU6</t>
  </si>
  <si>
    <t>INE134E08LX5</t>
  </si>
  <si>
    <t>INE296A07SC1</t>
  </si>
  <si>
    <t>INE053F08205</t>
  </si>
  <si>
    <t>INE053F08221</t>
  </si>
  <si>
    <t>INE001A07TP5</t>
  </si>
  <si>
    <t>INE296A07SD9</t>
  </si>
  <si>
    <t>INE115A07QA1</t>
  </si>
  <si>
    <t>INE115A07PY3</t>
  </si>
  <si>
    <t>INE134E07AN1</t>
  </si>
  <si>
    <t>INE020B08BU9</t>
  </si>
  <si>
    <t>INE020B08BH6</t>
  </si>
  <si>
    <t>INE476A08050</t>
  </si>
  <si>
    <t>INE001A07RT1</t>
  </si>
  <si>
    <t>INE206D08162</t>
  </si>
  <si>
    <t>INE752E07LR8</t>
  </si>
  <si>
    <t>Credit Rating Exposure</t>
  </si>
  <si>
    <t>AAA / Equivalent</t>
  </si>
  <si>
    <t>IN0020120039</t>
  </si>
  <si>
    <t>IN0020140060</t>
  </si>
  <si>
    <t>IN0020220060</t>
  </si>
  <si>
    <t>IN0020220011</t>
  </si>
  <si>
    <t>IN0020220029</t>
  </si>
  <si>
    <t>IN2220220130</t>
  </si>
  <si>
    <t>IN0020210244</t>
  </si>
  <si>
    <t>IN0020220037</t>
  </si>
  <si>
    <t>IN0020150028</t>
  </si>
  <si>
    <t>IN1520220071</t>
  </si>
  <si>
    <t>IN0020210152</t>
  </si>
  <si>
    <t>IN0020110055</t>
  </si>
  <si>
    <t>IN0020060045</t>
  </si>
  <si>
    <t>IN0020210020</t>
  </si>
  <si>
    <t>IN0020220102</t>
  </si>
  <si>
    <t>INE134E08KU3</t>
  </si>
  <si>
    <t>INE001A07RK0</t>
  </si>
  <si>
    <t>IN0020210012</t>
  </si>
  <si>
    <t>Name of the Pension Fund : Tata Pension Management Limited</t>
  </si>
  <si>
    <t>Name of the Scheme : NPS TRUST - A/C TATA PENSION MANAGEMENT LIMITED SCHEME E - TIER I</t>
  </si>
  <si>
    <t>Name of the Instrument</t>
  </si>
  <si>
    <t>ISIN No.</t>
  </si>
  <si>
    <t>Industry Code</t>
  </si>
  <si>
    <t>Industry Name</t>
  </si>
  <si>
    <t>Mkt Value</t>
  </si>
  <si>
    <t>Equity Instruments -</t>
  </si>
  <si>
    <t>Shares</t>
  </si>
  <si>
    <t>05102</t>
  </si>
  <si>
    <t>Belowground Mining of Hard Coal</t>
  </si>
  <si>
    <t>10791</t>
  </si>
  <si>
    <t>Processing and Blending of Tea including Manufacture of Instant Tea</t>
  </si>
  <si>
    <t>12003</t>
  </si>
  <si>
    <t>Manufacture of cigarettes, cigarette tobacco</t>
  </si>
  <si>
    <t>19209</t>
  </si>
  <si>
    <t>Manufacture of other petroleum n.e.c.</t>
  </si>
  <si>
    <t>20221</t>
  </si>
  <si>
    <t>Manufacture of paints and varnishes, enamels or lacquers</t>
  </si>
  <si>
    <t>20231</t>
  </si>
  <si>
    <t>Manufacture of soap all forms</t>
  </si>
  <si>
    <t>20302</t>
  </si>
  <si>
    <t>Manufacture of synthetic or artificial filament staple fibre not textured</t>
  </si>
  <si>
    <t>21001</t>
  </si>
  <si>
    <t>Manufacture of medicinal substances used in the manufacture of pharmaceuticals: antibiotics, endocrine products, basic vitamins; opium derivatives; sulpha drugs; serums and plasmas; salicylic acid, its salts and esters; glycosides and vegetable alkal</t>
  </si>
  <si>
    <t>23941</t>
  </si>
  <si>
    <t>Manufacture of clinkers and cement</t>
  </si>
  <si>
    <t>24202</t>
  </si>
  <si>
    <t>Manufacture of Aluminium from alumina and by other methods and products of aluminium and alloys</t>
  </si>
  <si>
    <t>28110</t>
  </si>
  <si>
    <t>Manufacture of engines and turbines, except aircraft, vehicle and cycle engines</t>
  </si>
  <si>
    <t>28211</t>
  </si>
  <si>
    <t>Manufacture of Tractors used in Agriculture and Forestry</t>
  </si>
  <si>
    <t>30911</t>
  </si>
  <si>
    <t>Manufacture of motorcycles, scooters, mopeds etc. and their engine</t>
  </si>
  <si>
    <t>35102</t>
  </si>
  <si>
    <t>Electric power generation by coal based thermal power plants</t>
  </si>
  <si>
    <t>35107</t>
  </si>
  <si>
    <t>Transmission of electric energy</t>
  </si>
  <si>
    <t>42909</t>
  </si>
  <si>
    <t>Other civil engineering projects n.e.c.</t>
  </si>
  <si>
    <t>52242</t>
  </si>
  <si>
    <t>Cargo handling incidental to water transport</t>
  </si>
  <si>
    <t>61202</t>
  </si>
  <si>
    <t>Activities of maintaining and operating pageing, cellur and other tetecommunication networks</t>
  </si>
  <si>
    <t>62011</t>
  </si>
  <si>
    <t>Writing , modifying, testing of computer program to meet the needs of a particular client excluding web-page designing</t>
  </si>
  <si>
    <t>62020</t>
  </si>
  <si>
    <t>Computer consultancy and computer facilities management activities</t>
  </si>
  <si>
    <t>64191</t>
  </si>
  <si>
    <t>Monetary intermediation of commercial banks, saving banks. postal savings bank and discount houses</t>
  </si>
  <si>
    <t>64192</t>
  </si>
  <si>
    <t>Activities of specialized institutions granting credit for house purchases that also take deposits</t>
  </si>
  <si>
    <t>64920</t>
  </si>
  <si>
    <t>Other credit granting</t>
  </si>
  <si>
    <t>65110</t>
  </si>
  <si>
    <t>Life Insurance</t>
  </si>
  <si>
    <t>68100</t>
  </si>
  <si>
    <t>Real Estate Activities with own or Leased Property</t>
  </si>
  <si>
    <t>86100</t>
  </si>
  <si>
    <t>Hospital Activities</t>
  </si>
  <si>
    <t>Cash / Cash Equivalent &amp; Net Current Assets</t>
  </si>
  <si>
    <t xml:space="preserve">    Money Market Mutual Funds</t>
  </si>
  <si>
    <t>146675</t>
  </si>
  <si>
    <t>66301</t>
  </si>
  <si>
    <t>Management of Mutual Funds</t>
  </si>
  <si>
    <t xml:space="preserve">    Net Current Assets</t>
  </si>
  <si>
    <t>GRAND TOTAL</t>
  </si>
  <si>
    <t xml:space="preserve">Unit Outstanding </t>
  </si>
  <si>
    <t>NAV</t>
  </si>
  <si>
    <t>Note:</t>
  </si>
  <si>
    <t>Total NPAs provided for and its percentage to NAV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</si>
  <si>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</si>
  <si>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</si>
  <si>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</si>
  <si>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</si>
  <si>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</si>
  <si>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TATA PENSION MANAGEMENT LIMITED SCHEME C - TIER I</t>
  </si>
  <si>
    <t>Debt Instruments -</t>
  </si>
  <si>
    <t>Bonds</t>
  </si>
  <si>
    <t>19201</t>
  </si>
  <si>
    <t>Production of liquid and gaseous fuels, illuminating oils, lubricating oils or greases or other products from crude petroleum or bituminous minerals</t>
  </si>
  <si>
    <t>AAA</t>
  </si>
  <si>
    <t>35104</t>
  </si>
  <si>
    <t>Electric power generation and transmission by nuclear power plants</t>
  </si>
  <si>
    <t>64199</t>
  </si>
  <si>
    <t>Other monetary intermediation services n.e.c.</t>
  </si>
  <si>
    <t>INE860H07ID8</t>
  </si>
  <si>
    <t>INE905Y07050</t>
  </si>
  <si>
    <t>INE774D07UM6</t>
  </si>
  <si>
    <t>INE539K07221</t>
  </si>
  <si>
    <t>INE306N07NH1</t>
  </si>
  <si>
    <t>INE306N07MN1</t>
  </si>
  <si>
    <t>INE306N07MS0</t>
  </si>
  <si>
    <t>INE774D07UG8</t>
  </si>
  <si>
    <t>119415</t>
  </si>
  <si>
    <t>Modified Duration (in yrs)</t>
  </si>
  <si>
    <t>Yield to Maturity (%) (annualised) (at market price)</t>
  </si>
  <si>
    <t>Central Government Securities</t>
  </si>
  <si>
    <t>State Development Loans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</si>
  <si>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</si>
  <si>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</si>
  <si>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</si>
  <si>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</si>
  <si>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</si>
  <si>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</si>
  <si>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</si>
  <si>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</si>
  <si>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</si>
  <si>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</si>
  <si>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B / Equivalent</t>
  </si>
  <si>
    <t>D / Equivalent</t>
  </si>
  <si>
    <t xml:space="preserve">    (out of above Net NPA)</t>
  </si>
  <si>
    <t>Bank FD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</si>
  <si>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</si>
  <si>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</si>
  <si>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</si>
  <si>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</si>
  <si>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</si>
  <si>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 xml:space="preserve">        Market Value</t>
  </si>
  <si>
    <t xml:space="preserve">        % Of Portfolio</t>
  </si>
  <si>
    <t>Name of the Scheme : NPS TRUST - A/C TATA PENSION MANAGEMENT LIMITED SCHEME G - TIER I</t>
  </si>
  <si>
    <t>Government Guaranteed Bond</t>
  </si>
  <si>
    <t>Lower (Below Investment Grade)</t>
  </si>
  <si>
    <t>Name of the Scheme : NPS TRUST - A/C TATA PENSION MANAGEMENT LIMITED SCHEME A-TIER I</t>
  </si>
  <si>
    <t>120304</t>
  </si>
  <si>
    <t>119861</t>
  </si>
  <si>
    <t>120389</t>
  </si>
  <si>
    <t>119125</t>
  </si>
  <si>
    <t>Name of the Scheme : NPS TRUST - A/C TATA PENSION MANAGEMENT LIMITED SCHEME E - TIER II</t>
  </si>
  <si>
    <t>Name of the Scheme : NPS TRUST - A/C TATA PENSION MANAGEMENT LIMITED SCHEME C - TIER II</t>
  </si>
  <si>
    <t>Name of the Scheme : NPS TRUST - A/C TATA PENSION MANAGEMENT LIMITED SCHEME G - TIER II</t>
  </si>
  <si>
    <t>Name of the Scheme : NPS TRUST - A/C TATA PENSION MANAGEMENT LIMITED SCHEME TAX SAVER TIER 2</t>
  </si>
  <si>
    <t>COAL INDIA LTD.</t>
  </si>
  <si>
    <t>TATA CONSUMER PRODUCTS LIMITED</t>
  </si>
  <si>
    <t>ITC</t>
  </si>
  <si>
    <t>RELIANCE INDUSTRY LIMITED</t>
  </si>
  <si>
    <t>ASIAN PAINTS LIMITED</t>
  </si>
  <si>
    <t>HINDUSTAN UNILEVER LIMITED</t>
  </si>
  <si>
    <t>GRASIM INDUSTRIES LTD</t>
  </si>
  <si>
    <t>CIPLA</t>
  </si>
  <si>
    <t>SUN PHARMACEUTICALS EQUITY</t>
  </si>
  <si>
    <t>DIVIS LABORATORIES LTD.</t>
  </si>
  <si>
    <t>ULTRATECH CEMENT LIMITED</t>
  </si>
  <si>
    <t>HINDALCO EQUITY</t>
  </si>
  <si>
    <t>CUMMINS INDIA LIMITED</t>
  </si>
  <si>
    <t>MAHINDRA &amp; MAHINDRA EQUITY</t>
  </si>
  <si>
    <t>EICHER MOTORS LIMITED</t>
  </si>
  <si>
    <t>NTPC LIMITED</t>
  </si>
  <si>
    <t>POWER GRID CORPORATION</t>
  </si>
  <si>
    <t>LARSEN AND TOURBO</t>
  </si>
  <si>
    <t>ADANI PORTS AND SPECIAL ECONOMIC ZONE LTD</t>
  </si>
  <si>
    <t>BHARTIARTL EQUITY</t>
  </si>
  <si>
    <t>INFOSYS TECHNOLOGIES LIMITED</t>
  </si>
  <si>
    <t>TATA CONSULTANCY LIMITED</t>
  </si>
  <si>
    <t>HDFC BANK LTD.</t>
  </si>
  <si>
    <t>ICICI EQUITY</t>
  </si>
  <si>
    <t>STATE BANK OF INDIA EQUITY</t>
  </si>
  <si>
    <t>KOTAK BANK EQUITY</t>
  </si>
  <si>
    <t>AXIS BANK EQUITY</t>
  </si>
  <si>
    <t>INDUSIND BANK LIMITED</t>
  </si>
  <si>
    <t>FEDERAL BANK</t>
  </si>
  <si>
    <t>HOUSING DEVELOPMENT FINANCE CORPORATION LIMITED</t>
  </si>
  <si>
    <t>BAJAJ FINANCE LIMITED</t>
  </si>
  <si>
    <t>SBI LIFE INSURANCE CO LTD</t>
  </si>
  <si>
    <t>DLF LIMITED</t>
  </si>
  <si>
    <t>APOLLO HOSPITALS ENTERPRISE LTD</t>
  </si>
  <si>
    <t>AXIS OVERNIGHT FUND - DIRECT PLAN - GROWTH OPTION</t>
  </si>
  <si>
    <t>7.54% HPCL SERIES V 15 APR 2033</t>
  </si>
  <si>
    <t>6.40% JAMNAGAR UTILITIES &amp; POWER PVT LTD 29 SEP 2026</t>
  </si>
  <si>
    <t>NPCL 09.18% SERIESXXVIII TRANCHE E 23 JAN 2029</t>
  </si>
  <si>
    <t>9.30% PGC SERIES - XLVI 04 SEP 2029</t>
  </si>
  <si>
    <t>8.40% CANARA BANK 27 APR 2026</t>
  </si>
  <si>
    <t>7.51% SBI LTB 06 DEC 2032</t>
  </si>
  <si>
    <t>6.80% SBI SERIES I BASEL III TIER II 21 AUG 2035</t>
  </si>
  <si>
    <t>7.82% LIC HF 18 NOVEMBER 2032</t>
  </si>
  <si>
    <t>8.55% HDFC SERIES V 27 MARCH 2029</t>
  </si>
  <si>
    <t>07.85% LICHF 424 OPTION I 18 AUG 2032</t>
  </si>
  <si>
    <t>07.80% HDFC SERIES AA-010 06 SEP 2032</t>
  </si>
  <si>
    <t>7.27% NABARD SERIES 20J 14 FEB 2030</t>
  </si>
  <si>
    <t>7.54% NABARD SERIES 23E 15 APR 2033</t>
  </si>
  <si>
    <t>8.12% ADITYA BIRLA FINANCE LTD SERIES H3 18 NOV 2032</t>
  </si>
  <si>
    <t>7.97% KOTAK INFRA DEBT FUND 17 DEC 2027</t>
  </si>
  <si>
    <t>IRFC 07.64% SERIES 165 28 NOV 2037</t>
  </si>
  <si>
    <t>7% PFC TRCNC I SER III IV  22 JANUARY 2031</t>
  </si>
  <si>
    <t>7.82% BAJAJ FINANCE SERIES 286 TRANCH 7 08 SEP 2032</t>
  </si>
  <si>
    <t>7.90% M&amp;M FINANCIAL SERVICES LTD 30 AUG 2027</t>
  </si>
  <si>
    <t>7.60% BAJAJ FINANCE SER 286 OPTION II 25 AUG 2027</t>
  </si>
  <si>
    <t>8.15% HDFC CREDILA 07 JULY 2032</t>
  </si>
  <si>
    <t>7.65% IRFC SERIES 167 30 DEC 2032</t>
  </si>
  <si>
    <t>7.9873% TCFSL M SERIES 17 APR 2026</t>
  </si>
  <si>
    <t>7.10% TCFL SERIES H FY 21 22 29 SEP 2031</t>
  </si>
  <si>
    <t>8.37% REC LIMITED SERIES 169 MAT 07 DEC 2028</t>
  </si>
  <si>
    <t>8.30% RECL OPTION B SERIES 180 25 JUN 2029</t>
  </si>
  <si>
    <t>7.59% PFC SERIES 221B 17 JAN 2028</t>
  </si>
  <si>
    <t>8.00% TCFSL SERIES FY 22 23 OPTION I 01 JUN 2032</t>
  </si>
  <si>
    <t>07.45% MMFSL SERIES AF2021 17 NOV 2031</t>
  </si>
  <si>
    <t>BARODA BNP PARIBAS LIQUID FUND DIRECT GROWTH</t>
  </si>
  <si>
    <t>7.41% GSEC 19 DEC 2036</t>
  </si>
  <si>
    <t>7.26% GSEC  22 AUG 2032</t>
  </si>
  <si>
    <t>7.54% GSEC 23 MAY 2036</t>
  </si>
  <si>
    <t>7.38% GSEC 20 JUN 2027</t>
  </si>
  <si>
    <t>07.10% GSEC 18 APR 2029</t>
  </si>
  <si>
    <t>6.54% GSEC 17 JAN 2032</t>
  </si>
  <si>
    <t>8.15% GOI  24 NOV 2026</t>
  </si>
  <si>
    <t>6.64% C GSE 16 JUN 2035</t>
  </si>
  <si>
    <t>8.33% C GSE 07 JUN 2036</t>
  </si>
  <si>
    <t>6.67% GSEC 15 DEC 2035</t>
  </si>
  <si>
    <t>8.97% GSEC 05 DEC 2030</t>
  </si>
  <si>
    <t>8.33% GOI 09 JUL 2026</t>
  </si>
  <si>
    <t>7.88% GSEC 19 MAR 2030</t>
  </si>
  <si>
    <t>7.70% MAHARASHTRA SGS 19 OCT 2030</t>
  </si>
  <si>
    <t>7.61% GUJARAT SDL 03 AUG 2032</t>
  </si>
  <si>
    <t>UTI LIQUID CASH FUND DIRECT GROWTH</t>
  </si>
  <si>
    <t>TATA LIQUID FUND</t>
  </si>
  <si>
    <t>AXIS LIQUID FUND DIRECT GROWTH PLAN</t>
  </si>
  <si>
    <t>DSP LIQUIDITY FUND DIRECT GROWTH PLAN</t>
  </si>
  <si>
    <t>Net Current Assets</t>
  </si>
  <si>
    <t>9.00% HDFC SERIES U 005 29 NOV 2028</t>
  </si>
  <si>
    <t>07.79% PFC SERIES 202 C 22 JULY 2030</t>
  </si>
  <si>
    <t>5.63% GOI 12 APR 2026</t>
  </si>
  <si>
    <t>TATA OVERNIGHT FUND</t>
  </si>
  <si>
    <t>146980</t>
  </si>
  <si>
    <t>* Percentage to portfolio is less than 0.01%</t>
  </si>
  <si>
    <t>DSP OVERNIGHT FUND - DIRECT PLAN - GROWTH</t>
  </si>
  <si>
    <t>146062</t>
  </si>
  <si>
    <t>*</t>
  </si>
  <si>
    <t>Portfolio Statement as on January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</si>
</sst>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wrapText="1"/>
    </xf>
    <xf numFmtId="0" fontId="4" fillId="0" borderId="0"/>
    <xf numFmtId="0" fontId="5" fillId="0" borderId="0"/>
  </cellStyleXfs>
  <cellXfs count="104">
    <xf numFmtId="0" fontId="0" fillId="0" borderId="0" xfId="0" applyAlignment="1">
      <alignment wrapText="1" readingOrder="1"/>
    </xf>
    <xf numFmtId="0" fontId="6" fillId="0" borderId="0" xfId="1" applyFont="1" applyAlignment="1">
      <alignment horizontal="left" vertical="center"/>
    </xf>
    <xf numFmtId="4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wrapText="1"/>
    </xf>
    <xf numFmtId="0" fontId="2" fillId="0" borderId="1" xfId="2" applyFont="1" applyBorder="1" applyAlignment="1">
      <alignment wrapText="1"/>
    </xf>
    <xf numFmtId="0" fontId="3" fillId="0" borderId="2" xfId="2" applyFont="1" applyBorder="1" applyAlignment="1">
      <alignment horizontal="center" vertical="center" wrapText="1"/>
    </xf>
    <xf numFmtId="4" fontId="3" fillId="0" borderId="2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2" fillId="0" borderId="2" xfId="2" applyFont="1" applyBorder="1" applyAlignment="1">
      <alignment vertical="center" wrapText="1"/>
    </xf>
    <xf numFmtId="4" fontId="2" fillId="0" borderId="2" xfId="2" applyNumberFormat="1" applyFont="1" applyBorder="1" applyAlignment="1">
      <alignment vertical="center" wrapText="1"/>
    </xf>
    <xf numFmtId="4" fontId="2" fillId="0" borderId="2" xfId="2" applyNumberFormat="1" applyFont="1" applyBorder="1" applyAlignment="1">
      <alignment horizontal="right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4" fontId="3" fillId="0" borderId="2" xfId="2" applyNumberFormat="1" applyFont="1" applyBorder="1" applyAlignment="1">
      <alignment horizontal="right" vertical="center" wrapText="1"/>
    </xf>
    <xf numFmtId="0" fontId="3" fillId="0" borderId="2" xfId="2" applyFont="1" applyBorder="1" applyAlignment="1">
      <alignment vertical="center"/>
    </xf>
    <xf numFmtId="0" fontId="2" fillId="0" borderId="0" xfId="2" applyFont="1"/>
    <xf numFmtId="0" fontId="3" fillId="0" borderId="0" xfId="2" applyFont="1" applyAlignment="1">
      <alignment horizontal="center" vertical="center"/>
    </xf>
    <xf numFmtId="4" fontId="3" fillId="0" borderId="0" xfId="2" applyNumberFormat="1" applyFont="1" applyAlignment="1">
      <alignment horizontal="center" vertical="center"/>
    </xf>
    <xf numFmtId="4" fontId="2" fillId="0" borderId="0" xfId="2" applyNumberFormat="1" applyFont="1" applyAlignment="1">
      <alignment horizontal="center" vertical="center" wrapText="1"/>
    </xf>
    <xf numFmtId="4" fontId="3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4" fontId="2" fillId="0" borderId="0" xfId="2" applyNumberFormat="1" applyFont="1" applyAlignment="1">
      <alignment vertical="center"/>
    </xf>
    <xf numFmtId="164" fontId="2" fillId="0" borderId="0" xfId="2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>
      <alignment wrapText="1"/>
    </xf>
    <xf numFmtId="0" fontId="2" fillId="0" borderId="1" xfId="0" applyFont="1" applyBorder="1">
      <alignment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4" fontId="2" fillId="0" borderId="0" xfId="0" applyNumberFormat="1" applyFont="1">
      <alignment wrapText="1"/>
    </xf>
    <xf numFmtId="0" fontId="3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4" fontId="9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" fontId="7" fillId="0" borderId="2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1" fillId="0" borderId="2" xfId="2" applyFont="1" applyBorder="1" applyAlignment="1">
      <alignment vertical="center" wrapText="1"/>
    </xf>
    <xf numFmtId="4" fontId="2" fillId="0" borderId="0" xfId="2" applyNumberFormat="1" applyFont="1"/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164" fontId="2" fillId="0" borderId="2" xfId="2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B42EB1D6-D89E-4D69-B106-2F7569660DC9}"/>
    <cellStyle name="Normal_Form 01 - Statement of Investment and Investment Income" xfId="1" xr:uid="{CC0913FC-C84C-40CD-9931-69719BD4F8B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0</xdr:row>
      <xdr:rowOff>0</xdr:rowOff>
    </xdr:from>
    <xdr:to>
      <xdr:col>7</xdr:col>
      <xdr:colOff>28575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369B27-E590-4888-80D9-DA3FC4D71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50" y="0"/>
          <a:ext cx="1676400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0</xdr:row>
      <xdr:rowOff>19050</xdr:rowOff>
    </xdr:from>
    <xdr:to>
      <xdr:col>8</xdr:col>
      <xdr:colOff>38100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711AD7-41CA-4E40-AD99-FDAD475E2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68050" y="19050"/>
          <a:ext cx="1676400" cy="752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A2FE7C-3B3E-41A5-9293-2A8ED461D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676400" cy="752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FFDF54-C217-4FBB-B5AA-6D16EB2A6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8050" y="0"/>
          <a:ext cx="1676400" cy="752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9525</xdr:rowOff>
    </xdr:from>
    <xdr:to>
      <xdr:col>7</xdr:col>
      <xdr:colOff>19050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27A287-E991-4A77-B204-29D38AD79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4575" y="9525"/>
          <a:ext cx="1676400" cy="752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0</xdr:row>
      <xdr:rowOff>0</xdr:rowOff>
    </xdr:from>
    <xdr:to>
      <xdr:col>8</xdr:col>
      <xdr:colOff>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A778CB-1AA0-49D8-A99F-0699E7162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2725" y="0"/>
          <a:ext cx="1676400" cy="752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971550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6D5C9A-AAB7-42D7-A0A2-0968B02DB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0"/>
          <a:ext cx="1676400" cy="752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A3AB0B-0F6F-481D-A2ED-9A705C43F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10525" y="0"/>
          <a:ext cx="167640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showGridLines="0" tabSelected="1" workbookViewId="0"/>
  </sheetViews>
  <sheetFormatPr defaultColWidth="9.140625" defaultRowHeight="15" x14ac:dyDescent="0.25"/>
  <cols>
    <col min="1" max="1" width="46.28515625" style="61" customWidth="1"/>
    <col min="2" max="2" width="16" style="61" customWidth="1"/>
    <col min="3" max="3" width="9.7109375" style="65" customWidth="1"/>
    <col min="4" max="4" width="67.7109375" style="64" customWidth="1"/>
    <col min="5" max="5" width="15.42578125" style="62" customWidth="1"/>
    <col min="6" max="6" width="18.42578125" style="62" customWidth="1"/>
    <col min="7" max="7" width="9.7109375" style="24" customWidth="1"/>
    <col min="8" max="16384" width="9.140625" style="26"/>
  </cols>
  <sheetData>
    <row r="1" spans="1:9" s="27" customFormat="1" x14ac:dyDescent="0.25">
      <c r="A1" s="1" t="s">
        <v>83</v>
      </c>
      <c r="B1" s="1"/>
      <c r="C1" s="66"/>
      <c r="D1" s="1"/>
      <c r="E1" s="24"/>
      <c r="F1" s="25"/>
      <c r="G1" s="25"/>
    </row>
    <row r="2" spans="1:9" s="27" customFormat="1" x14ac:dyDescent="0.25">
      <c r="A2" s="1" t="s">
        <v>84</v>
      </c>
      <c r="B2" s="1"/>
      <c r="C2" s="66"/>
      <c r="D2" s="1"/>
      <c r="E2" s="25"/>
      <c r="F2" s="25"/>
      <c r="G2" s="25"/>
    </row>
    <row r="3" spans="1:9" s="27" customFormat="1" x14ac:dyDescent="0.25">
      <c r="A3" s="1" t="s">
        <v>310</v>
      </c>
      <c r="B3" s="1"/>
      <c r="C3" s="66"/>
      <c r="D3" s="1"/>
      <c r="E3" s="24"/>
      <c r="F3" s="24"/>
      <c r="G3" s="25"/>
    </row>
    <row r="4" spans="1:9" s="28" customFormat="1" x14ac:dyDescent="0.25">
      <c r="A4" s="94"/>
      <c r="B4" s="94"/>
      <c r="C4" s="94"/>
      <c r="D4" s="94"/>
      <c r="E4" s="94"/>
      <c r="F4" s="94"/>
      <c r="G4" s="94"/>
    </row>
    <row r="5" spans="1:9" s="27" customFormat="1" ht="30" x14ac:dyDescent="0.25">
      <c r="A5" s="29" t="s">
        <v>85</v>
      </c>
      <c r="B5" s="29" t="s">
        <v>86</v>
      </c>
      <c r="C5" s="29" t="s">
        <v>87</v>
      </c>
      <c r="D5" s="29" t="s">
        <v>88</v>
      </c>
      <c r="E5" s="30" t="s">
        <v>0</v>
      </c>
      <c r="F5" s="30" t="s">
        <v>89</v>
      </c>
      <c r="G5" s="30" t="s">
        <v>1</v>
      </c>
    </row>
    <row r="6" spans="1:9" s="27" customFormat="1" x14ac:dyDescent="0.25">
      <c r="A6" s="31" t="s">
        <v>90</v>
      </c>
      <c r="B6" s="31"/>
      <c r="C6" s="67"/>
      <c r="D6" s="74"/>
      <c r="E6" s="32"/>
      <c r="F6" s="33"/>
      <c r="G6" s="30"/>
    </row>
    <row r="7" spans="1:9" s="27" customFormat="1" x14ac:dyDescent="0.25">
      <c r="A7" s="36" t="s">
        <v>91</v>
      </c>
      <c r="B7" s="36"/>
      <c r="C7" s="29"/>
      <c r="D7" s="68"/>
      <c r="E7" s="37"/>
      <c r="F7" s="33"/>
      <c r="G7" s="30"/>
    </row>
    <row r="8" spans="1:9" s="27" customFormat="1" x14ac:dyDescent="0.25">
      <c r="A8" s="38" t="s">
        <v>219</v>
      </c>
      <c r="B8" s="38" t="s">
        <v>32</v>
      </c>
      <c r="C8" s="35" t="s">
        <v>98</v>
      </c>
      <c r="D8" s="69" t="s">
        <v>99</v>
      </c>
      <c r="E8" s="39">
        <v>7346</v>
      </c>
      <c r="F8" s="40">
        <v>17291382.100000001</v>
      </c>
      <c r="G8" s="40">
        <v>7.5465103681874659</v>
      </c>
      <c r="I8" s="26"/>
    </row>
    <row r="9" spans="1:9" s="27" customFormat="1" ht="30" x14ac:dyDescent="0.25">
      <c r="A9" s="38" t="s">
        <v>238</v>
      </c>
      <c r="B9" s="38" t="s">
        <v>8</v>
      </c>
      <c r="C9" s="35" t="s">
        <v>132</v>
      </c>
      <c r="D9" s="69" t="s">
        <v>133</v>
      </c>
      <c r="E9" s="39">
        <v>8885</v>
      </c>
      <c r="F9" s="40">
        <v>14247097.5</v>
      </c>
      <c r="G9" s="40">
        <v>6.2178875221505701</v>
      </c>
      <c r="I9" s="26"/>
    </row>
    <row r="10" spans="1:9" s="27" customFormat="1" ht="30" x14ac:dyDescent="0.25">
      <c r="A10" s="38" t="s">
        <v>239</v>
      </c>
      <c r="B10" s="38" t="s">
        <v>7</v>
      </c>
      <c r="C10" s="35" t="s">
        <v>132</v>
      </c>
      <c r="D10" s="69" t="s">
        <v>133</v>
      </c>
      <c r="E10" s="39">
        <v>15940</v>
      </c>
      <c r="F10" s="40">
        <v>13260486</v>
      </c>
      <c r="G10" s="40">
        <v>5.7872988120599533</v>
      </c>
      <c r="I10" s="26"/>
    </row>
    <row r="11" spans="1:9" s="27" customFormat="1" ht="30" x14ac:dyDescent="0.25">
      <c r="A11" s="38" t="s">
        <v>236</v>
      </c>
      <c r="B11" s="38" t="s">
        <v>16</v>
      </c>
      <c r="C11" s="35" t="s">
        <v>128</v>
      </c>
      <c r="D11" s="69" t="s">
        <v>129</v>
      </c>
      <c r="E11" s="39">
        <v>8565</v>
      </c>
      <c r="F11" s="40">
        <v>13136568.75</v>
      </c>
      <c r="G11" s="40">
        <v>5.7332173738895325</v>
      </c>
      <c r="I11" s="26"/>
    </row>
    <row r="12" spans="1:9" s="27" customFormat="1" ht="30" x14ac:dyDescent="0.25">
      <c r="A12" s="38" t="s">
        <v>235</v>
      </c>
      <c r="B12" s="38" t="s">
        <v>33</v>
      </c>
      <c r="C12" s="35" t="s">
        <v>126</v>
      </c>
      <c r="D12" s="69" t="s">
        <v>127</v>
      </c>
      <c r="E12" s="39">
        <v>11955</v>
      </c>
      <c r="F12" s="40">
        <v>9208936.5</v>
      </c>
      <c r="G12" s="40">
        <v>4.0190734537773007</v>
      </c>
      <c r="I12" s="26"/>
    </row>
    <row r="13" spans="1:9" s="27" customFormat="1" x14ac:dyDescent="0.25">
      <c r="A13" s="38" t="s">
        <v>218</v>
      </c>
      <c r="B13" s="38" t="s">
        <v>14</v>
      </c>
      <c r="C13" s="35" t="s">
        <v>96</v>
      </c>
      <c r="D13" s="69" t="s">
        <v>97</v>
      </c>
      <c r="E13" s="39">
        <v>25075</v>
      </c>
      <c r="F13" s="40">
        <v>8835176.25</v>
      </c>
      <c r="G13" s="40">
        <v>3.8559525658384852</v>
      </c>
      <c r="I13" s="26"/>
    </row>
    <row r="14" spans="1:9" s="27" customFormat="1" ht="30" x14ac:dyDescent="0.25">
      <c r="A14" s="38" t="s">
        <v>245</v>
      </c>
      <c r="B14" s="38" t="s">
        <v>20</v>
      </c>
      <c r="C14" s="35" t="s">
        <v>134</v>
      </c>
      <c r="D14" s="69" t="s">
        <v>135</v>
      </c>
      <c r="E14" s="39">
        <v>3225</v>
      </c>
      <c r="F14" s="40">
        <v>8459013.75</v>
      </c>
      <c r="G14" s="40">
        <v>3.6917832594200402</v>
      </c>
      <c r="I14" s="26"/>
    </row>
    <row r="15" spans="1:9" s="27" customFormat="1" x14ac:dyDescent="0.25">
      <c r="A15" s="38" t="s">
        <v>233</v>
      </c>
      <c r="B15" s="38" t="s">
        <v>18</v>
      </c>
      <c r="C15" s="35" t="s">
        <v>122</v>
      </c>
      <c r="D15" s="69" t="s">
        <v>123</v>
      </c>
      <c r="E15" s="39">
        <v>3895</v>
      </c>
      <c r="F15" s="40">
        <v>8274538</v>
      </c>
      <c r="G15" s="40">
        <v>3.611272161348003</v>
      </c>
      <c r="I15" s="26"/>
    </row>
    <row r="16" spans="1:9" s="27" customFormat="1" ht="30" x14ac:dyDescent="0.25">
      <c r="A16" s="38" t="s">
        <v>227</v>
      </c>
      <c r="B16" s="38" t="s">
        <v>2</v>
      </c>
      <c r="C16" s="35" t="s">
        <v>110</v>
      </c>
      <c r="D16" s="69" t="s">
        <v>111</v>
      </c>
      <c r="E16" s="39">
        <v>15200</v>
      </c>
      <c r="F16" s="40">
        <v>7119680</v>
      </c>
      <c r="G16" s="40">
        <v>3.1072553152461388</v>
      </c>
      <c r="I16" s="26"/>
    </row>
    <row r="17" spans="1:9" s="27" customFormat="1" x14ac:dyDescent="0.25">
      <c r="A17" s="38" t="s">
        <v>229</v>
      </c>
      <c r="B17" s="38" t="s">
        <v>4</v>
      </c>
      <c r="C17" s="35" t="s">
        <v>114</v>
      </c>
      <c r="D17" s="69" t="s">
        <v>115</v>
      </c>
      <c r="E17" s="39">
        <v>4985</v>
      </c>
      <c r="F17" s="40">
        <v>6873068.75</v>
      </c>
      <c r="G17" s="40">
        <v>2.9996263042004183</v>
      </c>
      <c r="I17" s="26"/>
    </row>
    <row r="18" spans="1:9" s="27" customFormat="1" x14ac:dyDescent="0.25">
      <c r="A18" s="38" t="s">
        <v>231</v>
      </c>
      <c r="B18" s="38" t="s">
        <v>30</v>
      </c>
      <c r="C18" s="35" t="s">
        <v>118</v>
      </c>
      <c r="D18" s="69" t="s">
        <v>119</v>
      </c>
      <c r="E18" s="39">
        <v>38140</v>
      </c>
      <c r="F18" s="40">
        <v>6527661</v>
      </c>
      <c r="G18" s="40">
        <v>2.848879351090909</v>
      </c>
      <c r="I18" s="26"/>
    </row>
    <row r="19" spans="1:9" s="27" customFormat="1" x14ac:dyDescent="0.25">
      <c r="A19" s="38" t="s">
        <v>226</v>
      </c>
      <c r="B19" s="38" t="s">
        <v>13</v>
      </c>
      <c r="C19" s="35" t="s">
        <v>108</v>
      </c>
      <c r="D19" s="69" t="s">
        <v>109</v>
      </c>
      <c r="E19" s="39">
        <v>915</v>
      </c>
      <c r="F19" s="40">
        <v>6483278.25</v>
      </c>
      <c r="G19" s="40">
        <v>2.8295093041445942</v>
      </c>
      <c r="I19" s="26"/>
    </row>
    <row r="20" spans="1:9" s="27" customFormat="1" x14ac:dyDescent="0.25">
      <c r="A20" s="38" t="s">
        <v>221</v>
      </c>
      <c r="B20" s="38" t="s">
        <v>25</v>
      </c>
      <c r="C20" s="35" t="s">
        <v>102</v>
      </c>
      <c r="D20" s="69" t="s">
        <v>103</v>
      </c>
      <c r="E20" s="39">
        <v>2440</v>
      </c>
      <c r="F20" s="40">
        <v>6287270</v>
      </c>
      <c r="G20" s="40">
        <v>2.7439650554361417</v>
      </c>
      <c r="I20" s="26"/>
    </row>
    <row r="21" spans="1:9" s="27" customFormat="1" x14ac:dyDescent="0.25">
      <c r="A21" s="38" t="s">
        <v>242</v>
      </c>
      <c r="B21" s="38" t="s">
        <v>10</v>
      </c>
      <c r="C21" s="35" t="s">
        <v>147</v>
      </c>
      <c r="D21" s="69" t="s">
        <v>148</v>
      </c>
      <c r="E21" s="39">
        <v>6860</v>
      </c>
      <c r="F21" s="40">
        <v>5979176</v>
      </c>
      <c r="G21" s="40">
        <v>2.6095030123252934</v>
      </c>
      <c r="I21" s="26"/>
    </row>
    <row r="22" spans="1:9" s="27" customFormat="1" x14ac:dyDescent="0.25">
      <c r="A22" s="38" t="s">
        <v>232</v>
      </c>
      <c r="B22" s="38" t="s">
        <v>31</v>
      </c>
      <c r="C22" s="35" t="s">
        <v>120</v>
      </c>
      <c r="D22" s="69" t="s">
        <v>121</v>
      </c>
      <c r="E22" s="39">
        <v>26955</v>
      </c>
      <c r="F22" s="40">
        <v>5839800.75</v>
      </c>
      <c r="G22" s="40">
        <v>2.548675210180217</v>
      </c>
      <c r="I22" s="26"/>
    </row>
    <row r="23" spans="1:9" s="27" customFormat="1" x14ac:dyDescent="0.25">
      <c r="A23" s="38" t="s">
        <v>246</v>
      </c>
      <c r="B23" s="38" t="s">
        <v>21</v>
      </c>
      <c r="C23" s="35" t="s">
        <v>136</v>
      </c>
      <c r="D23" s="69" t="s">
        <v>137</v>
      </c>
      <c r="E23" s="39">
        <v>955</v>
      </c>
      <c r="F23" s="40">
        <v>5621512</v>
      </c>
      <c r="G23" s="40">
        <v>2.4534070410074542</v>
      </c>
      <c r="I23" s="26"/>
    </row>
    <row r="24" spans="1:9" s="27" customFormat="1" ht="30" x14ac:dyDescent="0.25">
      <c r="A24" s="38" t="s">
        <v>228</v>
      </c>
      <c r="B24" s="38" t="s">
        <v>19</v>
      </c>
      <c r="C24" s="35" t="s">
        <v>112</v>
      </c>
      <c r="D24" s="69" t="s">
        <v>113</v>
      </c>
      <c r="E24" s="39">
        <v>3755</v>
      </c>
      <c r="F24" s="40">
        <v>5391429</v>
      </c>
      <c r="G24" s="40">
        <v>2.3529914851541327</v>
      </c>
      <c r="I24" s="26"/>
    </row>
    <row r="25" spans="1:9" s="27" customFormat="1" ht="60" x14ac:dyDescent="0.25">
      <c r="A25" s="38" t="s">
        <v>223</v>
      </c>
      <c r="B25" s="38" t="s">
        <v>28</v>
      </c>
      <c r="C25" s="35" t="s">
        <v>106</v>
      </c>
      <c r="D25" s="69" t="s">
        <v>107</v>
      </c>
      <c r="E25" s="39">
        <v>5210</v>
      </c>
      <c r="F25" s="40">
        <v>5303519.5</v>
      </c>
      <c r="G25" s="40">
        <v>2.3146249769493212</v>
      </c>
      <c r="I25" s="26"/>
    </row>
    <row r="26" spans="1:9" s="27" customFormat="1" x14ac:dyDescent="0.25">
      <c r="A26" s="38" t="s">
        <v>249</v>
      </c>
      <c r="B26" s="38" t="s">
        <v>29</v>
      </c>
      <c r="C26" s="35" t="s">
        <v>142</v>
      </c>
      <c r="D26" s="69" t="s">
        <v>143</v>
      </c>
      <c r="E26" s="39">
        <v>1225</v>
      </c>
      <c r="F26" s="40">
        <v>5213477.5</v>
      </c>
      <c r="G26" s="40">
        <v>2.2753277777640499</v>
      </c>
      <c r="I26" s="26"/>
    </row>
    <row r="27" spans="1:9" s="27" customFormat="1" ht="30" x14ac:dyDescent="0.25">
      <c r="A27" s="38" t="s">
        <v>243</v>
      </c>
      <c r="B27" s="38" t="s">
        <v>5</v>
      </c>
      <c r="C27" s="35" t="s">
        <v>132</v>
      </c>
      <c r="D27" s="69" t="s">
        <v>133</v>
      </c>
      <c r="E27" s="39">
        <v>4755</v>
      </c>
      <c r="F27" s="40">
        <v>5149427.25</v>
      </c>
      <c r="G27" s="40">
        <v>2.2473742068514042</v>
      </c>
      <c r="I27" s="26"/>
    </row>
    <row r="28" spans="1:9" s="27" customFormat="1" x14ac:dyDescent="0.25">
      <c r="A28" s="38" t="s">
        <v>216</v>
      </c>
      <c r="B28" s="38" t="s">
        <v>22</v>
      </c>
      <c r="C28" s="35" t="s">
        <v>92</v>
      </c>
      <c r="D28" s="69" t="s">
        <v>93</v>
      </c>
      <c r="E28" s="39">
        <v>22180</v>
      </c>
      <c r="F28" s="40">
        <v>4987173</v>
      </c>
      <c r="G28" s="40">
        <v>2.1765612797628586</v>
      </c>
      <c r="I28" s="26"/>
    </row>
    <row r="29" spans="1:9" s="27" customFormat="1" x14ac:dyDescent="0.25">
      <c r="A29" s="38" t="s">
        <v>237</v>
      </c>
      <c r="B29" s="38" t="s">
        <v>15</v>
      </c>
      <c r="C29" s="35" t="s">
        <v>130</v>
      </c>
      <c r="D29" s="69" t="s">
        <v>131</v>
      </c>
      <c r="E29" s="39">
        <v>1465</v>
      </c>
      <c r="F29" s="40">
        <v>4920495.5</v>
      </c>
      <c r="G29" s="40">
        <v>2.1474610931979674</v>
      </c>
      <c r="I29" s="26"/>
    </row>
    <row r="30" spans="1:9" s="27" customFormat="1" ht="60" x14ac:dyDescent="0.25">
      <c r="A30" s="38" t="s">
        <v>224</v>
      </c>
      <c r="B30" s="38" t="s">
        <v>27</v>
      </c>
      <c r="C30" s="35" t="s">
        <v>106</v>
      </c>
      <c r="D30" s="69" t="s">
        <v>107</v>
      </c>
      <c r="E30" s="39">
        <v>4540</v>
      </c>
      <c r="F30" s="40">
        <v>4696630</v>
      </c>
      <c r="G30" s="40">
        <v>2.0497590525479339</v>
      </c>
      <c r="I30" s="26"/>
    </row>
    <row r="31" spans="1:9" s="27" customFormat="1" x14ac:dyDescent="0.25">
      <c r="A31" s="38" t="s">
        <v>234</v>
      </c>
      <c r="B31" s="38" t="s">
        <v>34</v>
      </c>
      <c r="C31" s="35" t="s">
        <v>124</v>
      </c>
      <c r="D31" s="69" t="s">
        <v>125</v>
      </c>
      <c r="E31" s="39">
        <v>7485</v>
      </c>
      <c r="F31" s="40">
        <v>4585685.25</v>
      </c>
      <c r="G31" s="40">
        <v>2.0013392269186703</v>
      </c>
      <c r="I31" s="26"/>
    </row>
    <row r="32" spans="1:9" s="27" customFormat="1" x14ac:dyDescent="0.25">
      <c r="A32" s="38" t="s">
        <v>248</v>
      </c>
      <c r="B32" s="38" t="s">
        <v>17</v>
      </c>
      <c r="C32" s="35" t="s">
        <v>140</v>
      </c>
      <c r="D32" s="69" t="s">
        <v>141</v>
      </c>
      <c r="E32" s="39">
        <v>12550</v>
      </c>
      <c r="F32" s="40">
        <v>4468427.5</v>
      </c>
      <c r="G32" s="40">
        <v>1.950164206841742</v>
      </c>
      <c r="I32" s="26"/>
    </row>
    <row r="33" spans="1:9" s="27" customFormat="1" x14ac:dyDescent="0.25">
      <c r="A33" s="38" t="s">
        <v>230</v>
      </c>
      <c r="B33" s="38" t="s">
        <v>3</v>
      </c>
      <c r="C33" s="35" t="s">
        <v>116</v>
      </c>
      <c r="D33" s="69" t="s">
        <v>117</v>
      </c>
      <c r="E33" s="39">
        <v>1365</v>
      </c>
      <c r="F33" s="40">
        <v>4454472.75</v>
      </c>
      <c r="G33" s="40">
        <v>1.9440739090881307</v>
      </c>
      <c r="I33" s="26"/>
    </row>
    <row r="34" spans="1:9" s="27" customFormat="1" ht="60" x14ac:dyDescent="0.25">
      <c r="A34" s="38" t="s">
        <v>225</v>
      </c>
      <c r="B34" s="38" t="s">
        <v>26</v>
      </c>
      <c r="C34" s="35" t="s">
        <v>106</v>
      </c>
      <c r="D34" s="69" t="s">
        <v>107</v>
      </c>
      <c r="E34" s="39">
        <v>1335</v>
      </c>
      <c r="F34" s="40">
        <v>4425925.5</v>
      </c>
      <c r="G34" s="40">
        <v>1.9316149791505268</v>
      </c>
      <c r="I34" s="26"/>
    </row>
    <row r="35" spans="1:9" s="27" customFormat="1" x14ac:dyDescent="0.25">
      <c r="A35" s="38" t="s">
        <v>222</v>
      </c>
      <c r="B35" s="38" t="s">
        <v>12</v>
      </c>
      <c r="C35" s="35" t="s">
        <v>104</v>
      </c>
      <c r="D35" s="69" t="s">
        <v>105</v>
      </c>
      <c r="E35" s="39">
        <v>2755</v>
      </c>
      <c r="F35" s="40">
        <v>4381001</v>
      </c>
      <c r="G35" s="40">
        <v>1.9120084952341465</v>
      </c>
      <c r="I35" s="26"/>
    </row>
    <row r="36" spans="1:9" s="27" customFormat="1" x14ac:dyDescent="0.25">
      <c r="A36" s="38" t="s">
        <v>247</v>
      </c>
      <c r="B36" s="38" t="s">
        <v>23</v>
      </c>
      <c r="C36" s="35" t="s">
        <v>138</v>
      </c>
      <c r="D36" s="69" t="s">
        <v>139</v>
      </c>
      <c r="E36" s="39">
        <v>3510</v>
      </c>
      <c r="F36" s="40">
        <v>4280620.5</v>
      </c>
      <c r="G36" s="40">
        <v>1.8681992450751412</v>
      </c>
      <c r="I36" s="26"/>
    </row>
    <row r="37" spans="1:9" s="27" customFormat="1" x14ac:dyDescent="0.25">
      <c r="A37" s="38" t="s">
        <v>217</v>
      </c>
      <c r="B37" s="38" t="s">
        <v>35</v>
      </c>
      <c r="C37" s="35" t="s">
        <v>94</v>
      </c>
      <c r="D37" s="69" t="s">
        <v>95</v>
      </c>
      <c r="E37" s="39">
        <v>5720</v>
      </c>
      <c r="F37" s="40">
        <v>4172740</v>
      </c>
      <c r="G37" s="40">
        <v>1.8211167558289376</v>
      </c>
      <c r="I37" s="26"/>
    </row>
    <row r="38" spans="1:9" s="27" customFormat="1" ht="30" x14ac:dyDescent="0.25">
      <c r="A38" s="38" t="s">
        <v>240</v>
      </c>
      <c r="B38" s="38" t="s">
        <v>11</v>
      </c>
      <c r="C38" s="35" t="s">
        <v>132</v>
      </c>
      <c r="D38" s="69" t="s">
        <v>133</v>
      </c>
      <c r="E38" s="39">
        <v>7530</v>
      </c>
      <c r="F38" s="40">
        <v>4167855</v>
      </c>
      <c r="G38" s="40">
        <v>1.818984786103476</v>
      </c>
      <c r="I38" s="26"/>
    </row>
    <row r="39" spans="1:9" s="27" customFormat="1" x14ac:dyDescent="0.25">
      <c r="A39" s="38" t="s">
        <v>220</v>
      </c>
      <c r="B39" s="38" t="s">
        <v>24</v>
      </c>
      <c r="C39" s="35" t="s">
        <v>100</v>
      </c>
      <c r="D39" s="69" t="s">
        <v>101</v>
      </c>
      <c r="E39" s="39">
        <v>1285</v>
      </c>
      <c r="F39" s="40">
        <v>3502717.25</v>
      </c>
      <c r="G39" s="40">
        <v>1.5286974685472996</v>
      </c>
      <c r="I39" s="26"/>
    </row>
    <row r="40" spans="1:9" s="27" customFormat="1" ht="30" x14ac:dyDescent="0.25">
      <c r="A40" s="38" t="s">
        <v>244</v>
      </c>
      <c r="B40" s="38" t="s">
        <v>9</v>
      </c>
      <c r="C40" s="35" t="s">
        <v>132</v>
      </c>
      <c r="D40" s="69" t="s">
        <v>133</v>
      </c>
      <c r="E40" s="39">
        <v>25645</v>
      </c>
      <c r="F40" s="40">
        <v>3447970.25</v>
      </c>
      <c r="G40" s="40">
        <v>1.5048041325063848</v>
      </c>
      <c r="I40" s="26"/>
    </row>
    <row r="41" spans="1:9" s="27" customFormat="1" ht="30" x14ac:dyDescent="0.25">
      <c r="A41" s="38" t="s">
        <v>241</v>
      </c>
      <c r="B41" s="38" t="s">
        <v>6</v>
      </c>
      <c r="C41" s="35" t="s">
        <v>132</v>
      </c>
      <c r="D41" s="69" t="s">
        <v>133</v>
      </c>
      <c r="E41" s="39">
        <v>1595</v>
      </c>
      <c r="F41" s="40">
        <v>2760945</v>
      </c>
      <c r="G41" s="40">
        <v>1.2049644122140672</v>
      </c>
      <c r="I41" s="26"/>
    </row>
    <row r="42" spans="1:9" s="27" customFormat="1" x14ac:dyDescent="0.25">
      <c r="A42" s="38"/>
      <c r="B42" s="38"/>
      <c r="C42" s="35"/>
      <c r="D42" s="69"/>
      <c r="E42" s="39"/>
      <c r="F42" s="40"/>
      <c r="G42" s="40"/>
    </row>
    <row r="43" spans="1:9" s="27" customFormat="1" x14ac:dyDescent="0.25">
      <c r="A43" s="36" t="s">
        <v>144</v>
      </c>
      <c r="B43" s="38"/>
      <c r="C43" s="35"/>
      <c r="D43" s="69"/>
      <c r="E43" s="39"/>
      <c r="F43" s="40"/>
      <c r="G43" s="40"/>
    </row>
    <row r="44" spans="1:9" s="27" customFormat="1" x14ac:dyDescent="0.25">
      <c r="A44" s="38" t="s">
        <v>145</v>
      </c>
      <c r="B44" s="38"/>
      <c r="C44" s="35"/>
      <c r="D44" s="69"/>
      <c r="E44" s="39"/>
      <c r="F44" s="40"/>
      <c r="G44" s="40"/>
    </row>
    <row r="45" spans="1:9" s="27" customFormat="1" ht="30" x14ac:dyDescent="0.25">
      <c r="A45" s="87" t="s">
        <v>250</v>
      </c>
      <c r="B45" s="38" t="s">
        <v>146</v>
      </c>
      <c r="C45" s="35" t="s">
        <v>147</v>
      </c>
      <c r="D45" s="69" t="s">
        <v>148</v>
      </c>
      <c r="E45" s="39">
        <v>4311.9070000000002</v>
      </c>
      <c r="F45" s="40">
        <v>5058496.88</v>
      </c>
      <c r="G45" s="40">
        <v>2.2076892946784139</v>
      </c>
    </row>
    <row r="46" spans="1:9" s="27" customFormat="1" x14ac:dyDescent="0.25">
      <c r="A46" s="38"/>
      <c r="B46" s="38"/>
      <c r="C46" s="35"/>
      <c r="D46" s="69"/>
      <c r="E46" s="39"/>
      <c r="F46" s="40"/>
      <c r="G46" s="40"/>
    </row>
    <row r="47" spans="1:9" s="27" customFormat="1" x14ac:dyDescent="0.25">
      <c r="A47" s="38" t="s">
        <v>149</v>
      </c>
      <c r="B47" s="38"/>
      <c r="C47" s="35"/>
      <c r="D47" s="69"/>
      <c r="E47" s="39"/>
      <c r="F47" s="40">
        <v>317179.18</v>
      </c>
      <c r="G47" s="40">
        <v>0.13842710528287952</v>
      </c>
    </row>
    <row r="48" spans="1:9" s="27" customFormat="1" x14ac:dyDescent="0.25">
      <c r="A48" s="29" t="s">
        <v>150</v>
      </c>
      <c r="B48" s="29"/>
      <c r="C48" s="29"/>
      <c r="D48" s="68"/>
      <c r="E48" s="34">
        <f>SUM(E8:E47)</f>
        <v>299552.90700000001</v>
      </c>
      <c r="F48" s="34">
        <f>SUM(F8:F47)</f>
        <v>229130833.41</v>
      </c>
      <c r="G48" s="34">
        <f>SUM(G8:G47)</f>
        <v>99.999999999999986</v>
      </c>
    </row>
    <row r="49" spans="1:7" s="27" customFormat="1" x14ac:dyDescent="0.25">
      <c r="A49" s="47"/>
      <c r="B49" s="47"/>
      <c r="C49" s="54"/>
      <c r="D49" s="53"/>
      <c r="E49" s="30"/>
      <c r="F49" s="33"/>
      <c r="G49" s="30"/>
    </row>
    <row r="50" spans="1:7" x14ac:dyDescent="0.25">
      <c r="A50" s="43" t="s">
        <v>151</v>
      </c>
      <c r="B50" s="102">
        <v>22805036.199900001</v>
      </c>
      <c r="C50" s="102"/>
      <c r="D50" s="102"/>
      <c r="E50" s="102"/>
      <c r="F50" s="102"/>
      <c r="G50" s="102"/>
    </row>
    <row r="51" spans="1:7" x14ac:dyDescent="0.25">
      <c r="A51" s="43" t="s">
        <v>152</v>
      </c>
      <c r="B51" s="102">
        <v>10.0474</v>
      </c>
      <c r="C51" s="102"/>
      <c r="D51" s="102"/>
      <c r="E51" s="102"/>
      <c r="F51" s="102"/>
      <c r="G51" s="102"/>
    </row>
    <row r="52" spans="1:7" x14ac:dyDescent="0.25">
      <c r="A52" s="56"/>
      <c r="B52" s="56"/>
      <c r="C52" s="56"/>
      <c r="D52" s="82"/>
      <c r="E52" s="57"/>
      <c r="F52" s="58"/>
      <c r="G52" s="59"/>
    </row>
    <row r="53" spans="1:7" x14ac:dyDescent="0.25">
      <c r="A53" s="60" t="s">
        <v>153</v>
      </c>
      <c r="C53" s="61"/>
    </row>
    <row r="54" spans="1:7" x14ac:dyDescent="0.25">
      <c r="A54" s="61" t="s">
        <v>154</v>
      </c>
      <c r="C54" s="61"/>
      <c r="F54" s="24" t="s">
        <v>40</v>
      </c>
    </row>
    <row r="55" spans="1:7" x14ac:dyDescent="0.25">
      <c r="C55" s="61"/>
      <c r="F55" s="24"/>
    </row>
    <row r="56" spans="1:7" x14ac:dyDescent="0.25">
      <c r="A56" s="61" t="s">
        <v>155</v>
      </c>
      <c r="C56" s="61"/>
      <c r="F56" s="24" t="s">
        <v>40</v>
      </c>
    </row>
    <row r="57" spans="1:7" x14ac:dyDescent="0.25">
      <c r="A57" s="60"/>
      <c r="C57" s="61"/>
      <c r="F57" s="24"/>
    </row>
    <row r="58" spans="1:7" x14ac:dyDescent="0.25">
      <c r="A58" s="61" t="s">
        <v>156</v>
      </c>
      <c r="C58" s="61"/>
      <c r="F58" s="63">
        <v>10.327500000000001</v>
      </c>
    </row>
    <row r="59" spans="1:7" x14ac:dyDescent="0.25">
      <c r="A59" s="61" t="s">
        <v>157</v>
      </c>
      <c r="C59" s="61"/>
      <c r="F59" s="63">
        <v>10.0474</v>
      </c>
    </row>
    <row r="60" spans="1:7" x14ac:dyDescent="0.25">
      <c r="C60" s="61"/>
      <c r="F60" s="63"/>
    </row>
    <row r="61" spans="1:7" x14ac:dyDescent="0.25">
      <c r="A61" s="61" t="s">
        <v>158</v>
      </c>
      <c r="C61" s="61"/>
      <c r="F61" s="24" t="s">
        <v>40</v>
      </c>
    </row>
    <row r="62" spans="1:7" x14ac:dyDescent="0.25">
      <c r="C62" s="61"/>
      <c r="F62" s="24"/>
    </row>
    <row r="63" spans="1:7" x14ac:dyDescent="0.25">
      <c r="A63" s="61" t="s">
        <v>159</v>
      </c>
      <c r="C63" s="61"/>
      <c r="F63" s="24" t="s">
        <v>40</v>
      </c>
    </row>
    <row r="64" spans="1:7" x14ac:dyDescent="0.25">
      <c r="C64" s="61"/>
      <c r="F64" s="24"/>
    </row>
    <row r="65" spans="3:6" x14ac:dyDescent="0.25">
      <c r="C65" s="61"/>
      <c r="F65" s="24"/>
    </row>
    <row r="66" spans="3:6" x14ac:dyDescent="0.25">
      <c r="C66" s="61"/>
    </row>
    <row r="67" spans="3:6" x14ac:dyDescent="0.25">
      <c r="C67" s="61"/>
    </row>
  </sheetData>
  <mergeCells count="3">
    <mergeCell ref="B50:G50"/>
    <mergeCell ref="B51:G51"/>
    <mergeCell ref="A4:G4"/>
  </mergeCells>
  <pageMargins left="0.25" right="0.25" top="0.25" bottom="0.2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3"/>
  <sheetViews>
    <sheetView showGridLines="0" workbookViewId="0"/>
  </sheetViews>
  <sheetFormatPr defaultColWidth="9.140625" defaultRowHeight="15" x14ac:dyDescent="0.25"/>
  <cols>
    <col min="1" max="1" width="46.28515625" style="64" customWidth="1"/>
    <col min="2" max="2" width="16" style="64" customWidth="1"/>
    <col min="3" max="3" width="9.7109375" style="64" customWidth="1"/>
    <col min="4" max="4" width="67.7109375" style="64" customWidth="1"/>
    <col min="5" max="5" width="15.42578125" style="76" customWidth="1"/>
    <col min="6" max="6" width="18.42578125" style="76" customWidth="1"/>
    <col min="7" max="7" width="9.7109375" style="76" customWidth="1"/>
    <col min="8" max="8" width="7.28515625" style="64" customWidth="1"/>
    <col min="9" max="16384" width="9.140625" style="26"/>
  </cols>
  <sheetData>
    <row r="1" spans="1:8" s="27" customFormat="1" x14ac:dyDescent="0.25">
      <c r="A1" s="1" t="s">
        <v>83</v>
      </c>
      <c r="B1" s="1"/>
      <c r="C1" s="1"/>
      <c r="D1" s="1"/>
      <c r="E1" s="76"/>
      <c r="F1" s="77"/>
      <c r="G1" s="77"/>
      <c r="H1" s="78"/>
    </row>
    <row r="2" spans="1:8" s="27" customFormat="1" x14ac:dyDescent="0.25">
      <c r="A2" s="1" t="s">
        <v>160</v>
      </c>
      <c r="B2" s="1"/>
      <c r="C2" s="1"/>
      <c r="D2" s="1"/>
      <c r="E2" s="77"/>
      <c r="F2" s="77"/>
      <c r="G2" s="77"/>
      <c r="H2" s="78"/>
    </row>
    <row r="3" spans="1:8" s="27" customFormat="1" x14ac:dyDescent="0.25">
      <c r="A3" s="1" t="s">
        <v>310</v>
      </c>
      <c r="B3" s="1"/>
      <c r="C3" s="1"/>
      <c r="D3" s="1"/>
      <c r="E3" s="76"/>
      <c r="F3" s="76"/>
      <c r="G3" s="77"/>
      <c r="H3" s="78"/>
    </row>
    <row r="4" spans="1:8" s="28" customFormat="1" x14ac:dyDescent="0.25">
      <c r="A4" s="95"/>
      <c r="B4" s="95"/>
      <c r="C4" s="95"/>
      <c r="D4" s="95"/>
      <c r="E4" s="95"/>
      <c r="F4" s="95"/>
      <c r="G4" s="95"/>
      <c r="H4" s="95"/>
    </row>
    <row r="5" spans="1:8" s="27" customFormat="1" ht="30" x14ac:dyDescent="0.25">
      <c r="A5" s="29" t="s">
        <v>85</v>
      </c>
      <c r="B5" s="29" t="s">
        <v>86</v>
      </c>
      <c r="C5" s="29" t="s">
        <v>87</v>
      </c>
      <c r="D5" s="29" t="s">
        <v>88</v>
      </c>
      <c r="E5" s="30" t="s">
        <v>0</v>
      </c>
      <c r="F5" s="30" t="s">
        <v>89</v>
      </c>
      <c r="G5" s="30" t="s">
        <v>1</v>
      </c>
      <c r="H5" s="29" t="s">
        <v>41</v>
      </c>
    </row>
    <row r="6" spans="1:8" s="27" customFormat="1" x14ac:dyDescent="0.25">
      <c r="A6" s="74" t="s">
        <v>161</v>
      </c>
      <c r="B6" s="74"/>
      <c r="C6" s="74"/>
      <c r="D6" s="74"/>
      <c r="E6" s="79"/>
      <c r="F6" s="46"/>
      <c r="G6" s="80"/>
      <c r="H6" s="69"/>
    </row>
    <row r="7" spans="1:8" s="27" customFormat="1" x14ac:dyDescent="0.25">
      <c r="A7" s="68" t="s">
        <v>162</v>
      </c>
      <c r="B7" s="68"/>
      <c r="C7" s="68"/>
      <c r="D7" s="68"/>
      <c r="E7" s="80"/>
      <c r="F7" s="46"/>
      <c r="G7" s="80"/>
      <c r="H7" s="69"/>
    </row>
    <row r="8" spans="1:8" s="27" customFormat="1" ht="40.5" customHeight="1" x14ac:dyDescent="0.25">
      <c r="A8" s="89" t="s">
        <v>264</v>
      </c>
      <c r="B8" s="89" t="s">
        <v>170</v>
      </c>
      <c r="C8" s="89" t="s">
        <v>136</v>
      </c>
      <c r="D8" s="89" t="s">
        <v>137</v>
      </c>
      <c r="E8" s="40">
        <v>8</v>
      </c>
      <c r="F8" s="40">
        <v>8086176.7999999998</v>
      </c>
      <c r="G8" s="40">
        <v>7.1658298324569856</v>
      </c>
      <c r="H8" s="35" t="s">
        <v>165</v>
      </c>
    </row>
    <row r="9" spans="1:8" s="27" customFormat="1" ht="36.75" customHeight="1" x14ac:dyDescent="0.25">
      <c r="A9" s="89" t="s">
        <v>255</v>
      </c>
      <c r="B9" s="89" t="s">
        <v>59</v>
      </c>
      <c r="C9" s="89" t="s">
        <v>132</v>
      </c>
      <c r="D9" s="89" t="s">
        <v>133</v>
      </c>
      <c r="E9" s="40">
        <v>7</v>
      </c>
      <c r="F9" s="40">
        <v>7110137.2999999998</v>
      </c>
      <c r="G9" s="40">
        <v>6.3008805319721874</v>
      </c>
      <c r="H9" s="35" t="s">
        <v>165</v>
      </c>
    </row>
    <row r="10" spans="1:8" s="27" customFormat="1" x14ac:dyDescent="0.25">
      <c r="A10" s="89" t="s">
        <v>265</v>
      </c>
      <c r="B10" s="89" t="s">
        <v>171</v>
      </c>
      <c r="C10" s="89" t="s">
        <v>136</v>
      </c>
      <c r="D10" s="89" t="s">
        <v>137</v>
      </c>
      <c r="E10" s="40">
        <v>7</v>
      </c>
      <c r="F10" s="40">
        <v>6975725.4000000004</v>
      </c>
      <c r="G10" s="40">
        <v>6.1817670341251931</v>
      </c>
      <c r="H10" s="35" t="s">
        <v>165</v>
      </c>
    </row>
    <row r="11" spans="1:8" s="27" customFormat="1" ht="30" x14ac:dyDescent="0.25">
      <c r="A11" s="69" t="s">
        <v>258</v>
      </c>
      <c r="B11" s="69" t="s">
        <v>54</v>
      </c>
      <c r="C11" s="69" t="s">
        <v>134</v>
      </c>
      <c r="D11" s="69" t="s">
        <v>135</v>
      </c>
      <c r="E11" s="40">
        <v>7</v>
      </c>
      <c r="F11" s="40">
        <v>6975252.2000000002</v>
      </c>
      <c r="G11" s="40">
        <v>6.1813476924807302</v>
      </c>
      <c r="H11" s="35" t="s">
        <v>165</v>
      </c>
    </row>
    <row r="12" spans="1:8" s="27" customFormat="1" ht="30" x14ac:dyDescent="0.25">
      <c r="A12" s="69" t="s">
        <v>252</v>
      </c>
      <c r="B12" s="69" t="s">
        <v>43</v>
      </c>
      <c r="C12" s="69" t="s">
        <v>118</v>
      </c>
      <c r="D12" s="69" t="s">
        <v>119</v>
      </c>
      <c r="E12" s="40">
        <v>7</v>
      </c>
      <c r="F12" s="40">
        <v>6683953.5</v>
      </c>
      <c r="G12" s="40">
        <v>5.9232038296584468</v>
      </c>
      <c r="H12" s="35" t="s">
        <v>165</v>
      </c>
    </row>
    <row r="13" spans="1:8" s="27" customFormat="1" x14ac:dyDescent="0.25">
      <c r="A13" s="69" t="s">
        <v>254</v>
      </c>
      <c r="B13" s="69" t="s">
        <v>62</v>
      </c>
      <c r="C13" s="69" t="s">
        <v>120</v>
      </c>
      <c r="D13" s="69" t="s">
        <v>121</v>
      </c>
      <c r="E13" s="40">
        <v>5</v>
      </c>
      <c r="F13" s="40">
        <v>5432134.5</v>
      </c>
      <c r="G13" s="40">
        <v>4.8138635126081848</v>
      </c>
      <c r="H13" s="35" t="s">
        <v>165</v>
      </c>
    </row>
    <row r="14" spans="1:8" s="27" customFormat="1" x14ac:dyDescent="0.25">
      <c r="A14" s="69" t="s">
        <v>253</v>
      </c>
      <c r="B14" s="69" t="s">
        <v>61</v>
      </c>
      <c r="C14" s="69" t="s">
        <v>166</v>
      </c>
      <c r="D14" s="69" t="s">
        <v>167</v>
      </c>
      <c r="E14" s="40">
        <v>5</v>
      </c>
      <c r="F14" s="40">
        <v>5425081</v>
      </c>
      <c r="G14" s="40">
        <v>4.8076128230705484</v>
      </c>
      <c r="H14" s="35" t="s">
        <v>165</v>
      </c>
    </row>
    <row r="15" spans="1:8" s="27" customFormat="1" ht="30" x14ac:dyDescent="0.25">
      <c r="A15" s="69" t="s">
        <v>259</v>
      </c>
      <c r="B15" s="69" t="s">
        <v>60</v>
      </c>
      <c r="C15" s="69" t="s">
        <v>134</v>
      </c>
      <c r="D15" s="69" t="s">
        <v>135</v>
      </c>
      <c r="E15" s="40">
        <v>5</v>
      </c>
      <c r="F15" s="40">
        <v>5146725.5</v>
      </c>
      <c r="G15" s="40">
        <v>4.5609389999198502</v>
      </c>
      <c r="H15" s="35" t="s">
        <v>165</v>
      </c>
    </row>
    <row r="16" spans="1:8" s="27" customFormat="1" ht="30" x14ac:dyDescent="0.25">
      <c r="A16" s="69" t="s">
        <v>256</v>
      </c>
      <c r="B16" s="69" t="s">
        <v>45</v>
      </c>
      <c r="C16" s="69" t="s">
        <v>132</v>
      </c>
      <c r="D16" s="69" t="s">
        <v>133</v>
      </c>
      <c r="E16" s="40">
        <v>5</v>
      </c>
      <c r="F16" s="40">
        <v>4954332.5</v>
      </c>
      <c r="G16" s="40">
        <v>4.3904436554505208</v>
      </c>
      <c r="H16" s="35" t="s">
        <v>165</v>
      </c>
    </row>
    <row r="17" spans="1:8" s="27" customFormat="1" x14ac:dyDescent="0.25">
      <c r="A17" s="69" t="s">
        <v>263</v>
      </c>
      <c r="B17" s="69" t="s">
        <v>47</v>
      </c>
      <c r="C17" s="69" t="s">
        <v>168</v>
      </c>
      <c r="D17" s="69" t="s">
        <v>169</v>
      </c>
      <c r="E17" s="40">
        <v>5</v>
      </c>
      <c r="F17" s="40">
        <v>4946314.5</v>
      </c>
      <c r="G17" s="40">
        <v>4.3833382427174428</v>
      </c>
      <c r="H17" s="35" t="s">
        <v>165</v>
      </c>
    </row>
    <row r="18" spans="1:8" s="27" customFormat="1" x14ac:dyDescent="0.25">
      <c r="A18" s="69" t="s">
        <v>266</v>
      </c>
      <c r="B18" s="69" t="s">
        <v>50</v>
      </c>
      <c r="C18" s="69" t="s">
        <v>136</v>
      </c>
      <c r="D18" s="69" t="s">
        <v>137</v>
      </c>
      <c r="E18" s="40">
        <v>5</v>
      </c>
      <c r="F18" s="40">
        <v>4939533.5</v>
      </c>
      <c r="G18" s="40">
        <v>4.3773290379602718</v>
      </c>
      <c r="H18" s="35" t="s">
        <v>165</v>
      </c>
    </row>
    <row r="19" spans="1:8" s="27" customFormat="1" x14ac:dyDescent="0.25">
      <c r="A19" s="69" t="s">
        <v>267</v>
      </c>
      <c r="B19" s="69" t="s">
        <v>56</v>
      </c>
      <c r="C19" s="69" t="s">
        <v>136</v>
      </c>
      <c r="D19" s="69" t="s">
        <v>137</v>
      </c>
      <c r="E19" s="40">
        <v>5000</v>
      </c>
      <c r="F19" s="40">
        <v>4812500</v>
      </c>
      <c r="G19" s="40">
        <v>4.2647541504038395</v>
      </c>
      <c r="H19" s="35" t="s">
        <v>165</v>
      </c>
    </row>
    <row r="20" spans="1:8" s="27" customFormat="1" ht="30" x14ac:dyDescent="0.25">
      <c r="A20" s="69" t="s">
        <v>268</v>
      </c>
      <c r="B20" s="69" t="s">
        <v>53</v>
      </c>
      <c r="C20" s="69" t="s">
        <v>136</v>
      </c>
      <c r="D20" s="69" t="s">
        <v>137</v>
      </c>
      <c r="E20" s="40">
        <v>4</v>
      </c>
      <c r="F20" s="40">
        <v>3952056</v>
      </c>
      <c r="G20" s="40">
        <v>3.5022435799747322</v>
      </c>
      <c r="H20" s="35" t="s">
        <v>165</v>
      </c>
    </row>
    <row r="21" spans="1:8" s="27" customFormat="1" x14ac:dyDescent="0.25">
      <c r="A21" s="69" t="s">
        <v>269</v>
      </c>
      <c r="B21" s="69" t="s">
        <v>172</v>
      </c>
      <c r="C21" s="69" t="s">
        <v>136</v>
      </c>
      <c r="D21" s="69" t="s">
        <v>137</v>
      </c>
      <c r="E21" s="40">
        <v>3</v>
      </c>
      <c r="F21" s="40">
        <v>2979978.3</v>
      </c>
      <c r="G21" s="40">
        <v>2.6408051580339489</v>
      </c>
      <c r="H21" s="35" t="s">
        <v>165</v>
      </c>
    </row>
    <row r="22" spans="1:8" s="27" customFormat="1" ht="30" x14ac:dyDescent="0.25">
      <c r="A22" s="69" t="s">
        <v>270</v>
      </c>
      <c r="B22" s="69" t="s">
        <v>49</v>
      </c>
      <c r="C22" s="69" t="s">
        <v>136</v>
      </c>
      <c r="D22" s="69" t="s">
        <v>137</v>
      </c>
      <c r="E22" s="40">
        <v>3</v>
      </c>
      <c r="F22" s="40">
        <v>2958950.3999999999</v>
      </c>
      <c r="G22" s="40">
        <v>2.6221705972444886</v>
      </c>
      <c r="H22" s="35" t="s">
        <v>165</v>
      </c>
    </row>
    <row r="23" spans="1:8" s="27" customFormat="1" ht="30" x14ac:dyDescent="0.25">
      <c r="A23" s="69" t="s">
        <v>257</v>
      </c>
      <c r="B23" s="69" t="s">
        <v>42</v>
      </c>
      <c r="C23" s="69" t="s">
        <v>132</v>
      </c>
      <c r="D23" s="69" t="s">
        <v>133</v>
      </c>
      <c r="E23" s="40">
        <v>3</v>
      </c>
      <c r="F23" s="40">
        <v>2847894.3</v>
      </c>
      <c r="G23" s="40">
        <v>2.5237546048491302</v>
      </c>
      <c r="H23" s="35" t="s">
        <v>165</v>
      </c>
    </row>
    <row r="24" spans="1:8" s="27" customFormat="1" x14ac:dyDescent="0.25">
      <c r="A24" s="69" t="s">
        <v>271</v>
      </c>
      <c r="B24" s="69" t="s">
        <v>173</v>
      </c>
      <c r="C24" s="69" t="s">
        <v>136</v>
      </c>
      <c r="D24" s="69" t="s">
        <v>137</v>
      </c>
      <c r="E24" s="40">
        <v>2</v>
      </c>
      <c r="F24" s="40">
        <v>2018785.4</v>
      </c>
      <c r="G24" s="40">
        <v>1.7890126573349978</v>
      </c>
      <c r="H24" s="35" t="s">
        <v>165</v>
      </c>
    </row>
    <row r="25" spans="1:8" s="27" customFormat="1" x14ac:dyDescent="0.25">
      <c r="A25" s="69" t="s">
        <v>273</v>
      </c>
      <c r="B25" s="69" t="s">
        <v>174</v>
      </c>
      <c r="C25" s="69" t="s">
        <v>136</v>
      </c>
      <c r="D25" s="69" t="s">
        <v>137</v>
      </c>
      <c r="E25" s="40">
        <v>2</v>
      </c>
      <c r="F25" s="40">
        <v>2002601.2</v>
      </c>
      <c r="G25" s="40">
        <v>1.774670499595576</v>
      </c>
      <c r="H25" s="35" t="s">
        <v>165</v>
      </c>
    </row>
    <row r="26" spans="1:8" s="27" customFormat="1" ht="30" x14ac:dyDescent="0.25">
      <c r="A26" s="69" t="s">
        <v>260</v>
      </c>
      <c r="B26" s="69" t="s">
        <v>55</v>
      </c>
      <c r="C26" s="69" t="s">
        <v>134</v>
      </c>
      <c r="D26" s="69" t="s">
        <v>135</v>
      </c>
      <c r="E26" s="40">
        <v>2</v>
      </c>
      <c r="F26" s="40">
        <v>1996446.6</v>
      </c>
      <c r="G26" s="40">
        <v>1.7692163996695349</v>
      </c>
      <c r="H26" s="35" t="s">
        <v>165</v>
      </c>
    </row>
    <row r="27" spans="1:8" s="27" customFormat="1" x14ac:dyDescent="0.25">
      <c r="A27" s="69" t="s">
        <v>272</v>
      </c>
      <c r="B27" s="69" t="s">
        <v>51</v>
      </c>
      <c r="C27" s="69" t="s">
        <v>136</v>
      </c>
      <c r="D27" s="69" t="s">
        <v>137</v>
      </c>
      <c r="E27" s="40">
        <v>2</v>
      </c>
      <c r="F27" s="40">
        <v>1995466.6</v>
      </c>
      <c r="G27" s="40">
        <v>1.7683479406425433</v>
      </c>
      <c r="H27" s="35" t="s">
        <v>165</v>
      </c>
    </row>
    <row r="28" spans="1:8" s="27" customFormat="1" ht="45" x14ac:dyDescent="0.25">
      <c r="A28" s="69" t="s">
        <v>251</v>
      </c>
      <c r="B28" s="69" t="s">
        <v>46</v>
      </c>
      <c r="C28" s="69" t="s">
        <v>163</v>
      </c>
      <c r="D28" s="69" t="s">
        <v>164</v>
      </c>
      <c r="E28" s="40">
        <v>2</v>
      </c>
      <c r="F28" s="40">
        <v>1984749.8</v>
      </c>
      <c r="G28" s="40">
        <v>1.7588508980910529</v>
      </c>
      <c r="H28" s="35" t="s">
        <v>165</v>
      </c>
    </row>
    <row r="29" spans="1:8" s="27" customFormat="1" x14ac:dyDescent="0.25">
      <c r="A29" s="69" t="s">
        <v>262</v>
      </c>
      <c r="B29" s="69" t="s">
        <v>44</v>
      </c>
      <c r="C29" s="69" t="s">
        <v>168</v>
      </c>
      <c r="D29" s="69" t="s">
        <v>169</v>
      </c>
      <c r="E29" s="40">
        <v>2</v>
      </c>
      <c r="F29" s="40">
        <v>1967989.4</v>
      </c>
      <c r="G29" s="40">
        <v>1.7439981218910674</v>
      </c>
      <c r="H29" s="35" t="s">
        <v>165</v>
      </c>
    </row>
    <row r="30" spans="1:8" s="27" customFormat="1" x14ac:dyDescent="0.25">
      <c r="A30" s="69" t="s">
        <v>274</v>
      </c>
      <c r="B30" s="69" t="s">
        <v>175</v>
      </c>
      <c r="C30" s="69" t="s">
        <v>136</v>
      </c>
      <c r="D30" s="69" t="s">
        <v>137</v>
      </c>
      <c r="E30" s="40">
        <v>2</v>
      </c>
      <c r="F30" s="40">
        <v>1885973.2</v>
      </c>
      <c r="G30" s="40">
        <v>1.6713167859221632</v>
      </c>
      <c r="H30" s="35" t="s">
        <v>165</v>
      </c>
    </row>
    <row r="31" spans="1:8" s="27" customFormat="1" x14ac:dyDescent="0.25">
      <c r="A31" s="69" t="s">
        <v>275</v>
      </c>
      <c r="B31" s="69" t="s">
        <v>58</v>
      </c>
      <c r="C31" s="69" t="s">
        <v>136</v>
      </c>
      <c r="D31" s="69" t="s">
        <v>137</v>
      </c>
      <c r="E31" s="40">
        <v>1</v>
      </c>
      <c r="F31" s="40">
        <v>1041826.1</v>
      </c>
      <c r="G31" s="40">
        <v>0.92324824602058098</v>
      </c>
      <c r="H31" s="35" t="s">
        <v>165</v>
      </c>
    </row>
    <row r="32" spans="1:8" s="27" customFormat="1" x14ac:dyDescent="0.25">
      <c r="A32" s="69" t="s">
        <v>276</v>
      </c>
      <c r="B32" s="69" t="s">
        <v>57</v>
      </c>
      <c r="C32" s="69" t="s">
        <v>136</v>
      </c>
      <c r="D32" s="69" t="s">
        <v>137</v>
      </c>
      <c r="E32" s="40">
        <v>1</v>
      </c>
      <c r="F32" s="40">
        <v>1033215.3</v>
      </c>
      <c r="G32" s="40">
        <v>0.91561750419444143</v>
      </c>
      <c r="H32" s="35" t="s">
        <v>165</v>
      </c>
    </row>
    <row r="33" spans="1:8" s="27" customFormat="1" x14ac:dyDescent="0.25">
      <c r="A33" s="69" t="s">
        <v>277</v>
      </c>
      <c r="B33" s="69" t="s">
        <v>48</v>
      </c>
      <c r="C33" s="69" t="s">
        <v>136</v>
      </c>
      <c r="D33" s="69" t="s">
        <v>137</v>
      </c>
      <c r="E33" s="40">
        <v>1</v>
      </c>
      <c r="F33" s="40">
        <v>999435.7</v>
      </c>
      <c r="G33" s="40">
        <v>0.88568260771673069</v>
      </c>
      <c r="H33" s="35" t="s">
        <v>165</v>
      </c>
    </row>
    <row r="34" spans="1:8" s="27" customFormat="1" ht="30" x14ac:dyDescent="0.25">
      <c r="A34" s="69" t="s">
        <v>261</v>
      </c>
      <c r="B34" s="69" t="s">
        <v>52</v>
      </c>
      <c r="C34" s="69" t="s">
        <v>134</v>
      </c>
      <c r="D34" s="69" t="s">
        <v>135</v>
      </c>
      <c r="E34" s="40">
        <v>1</v>
      </c>
      <c r="F34" s="40">
        <v>996794.6</v>
      </c>
      <c r="G34" s="40">
        <v>0.88334211063898926</v>
      </c>
      <c r="H34" s="35" t="s">
        <v>165</v>
      </c>
    </row>
    <row r="35" spans="1:8" s="27" customFormat="1" x14ac:dyDescent="0.25">
      <c r="A35" s="69" t="s">
        <v>278</v>
      </c>
      <c r="B35" s="69" t="s">
        <v>176</v>
      </c>
      <c r="C35" s="69" t="s">
        <v>136</v>
      </c>
      <c r="D35" s="69" t="s">
        <v>137</v>
      </c>
      <c r="E35" s="40">
        <v>1</v>
      </c>
      <c r="F35" s="40">
        <v>994766.7</v>
      </c>
      <c r="G35" s="40">
        <v>0.8815450207809935</v>
      </c>
      <c r="H35" s="35" t="s">
        <v>165</v>
      </c>
    </row>
    <row r="36" spans="1:8" s="27" customFormat="1" x14ac:dyDescent="0.25">
      <c r="A36" s="69" t="s">
        <v>279</v>
      </c>
      <c r="B36" s="69" t="s">
        <v>177</v>
      </c>
      <c r="C36" s="69" t="s">
        <v>136</v>
      </c>
      <c r="D36" s="69" t="s">
        <v>137</v>
      </c>
      <c r="E36" s="40">
        <v>1</v>
      </c>
      <c r="F36" s="40">
        <v>959143.6</v>
      </c>
      <c r="G36" s="40">
        <v>0.84997644653159077</v>
      </c>
      <c r="H36" s="35" t="s">
        <v>165</v>
      </c>
    </row>
    <row r="37" spans="1:8" s="27" customFormat="1" x14ac:dyDescent="0.25">
      <c r="A37" s="69"/>
      <c r="B37" s="69"/>
      <c r="C37" s="69"/>
      <c r="D37" s="69"/>
      <c r="E37" s="40"/>
      <c r="F37" s="40"/>
      <c r="G37" s="40"/>
      <c r="H37" s="35"/>
    </row>
    <row r="38" spans="1:8" s="27" customFormat="1" x14ac:dyDescent="0.25">
      <c r="A38" s="68" t="s">
        <v>144</v>
      </c>
      <c r="B38" s="69"/>
      <c r="C38" s="69"/>
      <c r="D38" s="69"/>
      <c r="E38" s="40"/>
      <c r="F38" s="40"/>
      <c r="G38" s="40"/>
      <c r="H38" s="69"/>
    </row>
    <row r="39" spans="1:8" s="27" customFormat="1" x14ac:dyDescent="0.25">
      <c r="A39" s="69" t="s">
        <v>145</v>
      </c>
      <c r="B39" s="69"/>
      <c r="C39" s="69"/>
      <c r="D39" s="69"/>
      <c r="E39" s="40"/>
      <c r="F39" s="40"/>
      <c r="G39" s="40"/>
      <c r="H39" s="69"/>
    </row>
    <row r="40" spans="1:8" s="27" customFormat="1" ht="30" x14ac:dyDescent="0.25">
      <c r="A40" s="88" t="s">
        <v>250</v>
      </c>
      <c r="B40" s="69" t="s">
        <v>146</v>
      </c>
      <c r="C40" s="69" t="s">
        <v>147</v>
      </c>
      <c r="D40" s="69" t="s">
        <v>148</v>
      </c>
      <c r="E40" s="40">
        <v>2983.63</v>
      </c>
      <c r="F40" s="40">
        <v>3500233.9</v>
      </c>
      <c r="G40" s="40">
        <v>3.1018466602408767</v>
      </c>
      <c r="H40" s="69"/>
    </row>
    <row r="41" spans="1:8" s="27" customFormat="1" ht="30" x14ac:dyDescent="0.25">
      <c r="A41" s="88" t="s">
        <v>280</v>
      </c>
      <c r="B41" s="69" t="s">
        <v>178</v>
      </c>
      <c r="C41" s="69" t="s">
        <v>147</v>
      </c>
      <c r="D41" s="69" t="s">
        <v>148</v>
      </c>
      <c r="E41" s="40">
        <v>803.92700000000002</v>
      </c>
      <c r="F41" s="40">
        <v>2062476.33</v>
      </c>
      <c r="G41" s="40">
        <v>1.8277308028004531</v>
      </c>
      <c r="H41" s="69"/>
    </row>
    <row r="42" spans="1:8" s="27" customFormat="1" x14ac:dyDescent="0.25">
      <c r="A42" s="69"/>
      <c r="B42" s="69"/>
      <c r="C42" s="69"/>
      <c r="D42" s="69"/>
      <c r="E42" s="40"/>
      <c r="F42" s="40"/>
      <c r="G42" s="40"/>
      <c r="H42" s="69"/>
    </row>
    <row r="43" spans="1:8" s="27" customFormat="1" x14ac:dyDescent="0.25">
      <c r="A43" s="69" t="s">
        <v>149</v>
      </c>
      <c r="B43" s="69"/>
      <c r="C43" s="69"/>
      <c r="D43" s="69"/>
      <c r="E43" s="40"/>
      <c r="F43" s="40">
        <v>3176900.29</v>
      </c>
      <c r="G43" s="40">
        <v>2.815314015001904</v>
      </c>
      <c r="H43" s="69"/>
    </row>
    <row r="44" spans="1:8" s="27" customFormat="1" x14ac:dyDescent="0.25">
      <c r="A44" s="68" t="s">
        <v>150</v>
      </c>
      <c r="B44" s="68"/>
      <c r="C44" s="68"/>
      <c r="D44" s="68"/>
      <c r="E44" s="34">
        <f>SUM(E6:E43)</f>
        <v>8886.5570000000007</v>
      </c>
      <c r="F44" s="34">
        <f>SUM(F6:F43)</f>
        <v>112843550.42</v>
      </c>
      <c r="G44" s="34">
        <f>SUM(G6:G43)</f>
        <v>99.999999999999986</v>
      </c>
      <c r="H44" s="69"/>
    </row>
    <row r="45" spans="1:8" s="27" customFormat="1" x14ac:dyDescent="0.25">
      <c r="A45" s="53"/>
      <c r="B45" s="53"/>
      <c r="C45" s="53"/>
      <c r="D45" s="53"/>
      <c r="E45" s="80"/>
      <c r="F45" s="46"/>
      <c r="G45" s="80"/>
      <c r="H45" s="69"/>
    </row>
    <row r="46" spans="1:8" s="27" customFormat="1" x14ac:dyDescent="0.25">
      <c r="A46" s="51" t="s">
        <v>38</v>
      </c>
      <c r="B46" s="96">
        <v>7.69</v>
      </c>
      <c r="C46" s="97"/>
      <c r="D46" s="97"/>
      <c r="E46" s="97"/>
      <c r="F46" s="97"/>
      <c r="G46" s="97"/>
      <c r="H46" s="98"/>
    </row>
    <row r="47" spans="1:8" s="27" customFormat="1" x14ac:dyDescent="0.25">
      <c r="A47" s="51" t="s">
        <v>179</v>
      </c>
      <c r="B47" s="96">
        <v>5.31</v>
      </c>
      <c r="C47" s="97"/>
      <c r="D47" s="97"/>
      <c r="E47" s="97"/>
      <c r="F47" s="97"/>
      <c r="G47" s="97"/>
      <c r="H47" s="98"/>
    </row>
    <row r="48" spans="1:8" s="27" customFormat="1" ht="30" x14ac:dyDescent="0.25">
      <c r="A48" s="68" t="s">
        <v>180</v>
      </c>
      <c r="B48" s="96">
        <v>7.81</v>
      </c>
      <c r="C48" s="97"/>
      <c r="D48" s="97"/>
      <c r="E48" s="97"/>
      <c r="F48" s="97"/>
      <c r="G48" s="97"/>
      <c r="H48" s="98"/>
    </row>
    <row r="49" spans="1:8" s="27" customFormat="1" x14ac:dyDescent="0.25">
      <c r="A49" s="51"/>
      <c r="B49" s="51"/>
      <c r="C49" s="51"/>
      <c r="D49" s="51"/>
      <c r="E49" s="81"/>
      <c r="F49" s="46"/>
      <c r="G49" s="80"/>
      <c r="H49" s="69"/>
    </row>
    <row r="50" spans="1:8" s="27" customFormat="1" x14ac:dyDescent="0.25">
      <c r="A50" s="49" t="s">
        <v>63</v>
      </c>
      <c r="B50" s="49"/>
      <c r="C50" s="49"/>
      <c r="D50" s="49"/>
      <c r="E50" s="50"/>
      <c r="F50" s="46"/>
      <c r="G50" s="80"/>
      <c r="H50" s="69"/>
    </row>
    <row r="51" spans="1:8" s="27" customFormat="1" x14ac:dyDescent="0.25">
      <c r="A51" s="69" t="s">
        <v>181</v>
      </c>
      <c r="B51" s="69"/>
      <c r="C51" s="69"/>
      <c r="D51" s="69"/>
      <c r="E51" s="46"/>
      <c r="F51" s="40">
        <v>0</v>
      </c>
      <c r="G51" s="40">
        <v>0</v>
      </c>
      <c r="H51" s="69"/>
    </row>
    <row r="52" spans="1:8" x14ac:dyDescent="0.25">
      <c r="A52" s="53" t="s">
        <v>182</v>
      </c>
      <c r="B52" s="53"/>
      <c r="C52" s="53"/>
      <c r="D52" s="53"/>
      <c r="E52" s="81"/>
      <c r="F52" s="40">
        <v>0</v>
      </c>
      <c r="G52" s="40">
        <v>0</v>
      </c>
      <c r="H52" s="69"/>
    </row>
    <row r="53" spans="1:8" x14ac:dyDescent="0.25">
      <c r="A53" s="53" t="s">
        <v>64</v>
      </c>
      <c r="B53" s="53"/>
      <c r="C53" s="53"/>
      <c r="D53" s="53"/>
      <c r="E53" s="81"/>
      <c r="F53" s="40">
        <v>104103939.90000001</v>
      </c>
      <c r="G53" s="40">
        <v>92.255108521956771</v>
      </c>
      <c r="H53" s="69"/>
    </row>
    <row r="54" spans="1:8" x14ac:dyDescent="0.25">
      <c r="A54" s="53" t="s">
        <v>183</v>
      </c>
      <c r="B54" s="53"/>
      <c r="C54" s="53"/>
      <c r="D54" s="53"/>
      <c r="E54" s="81"/>
      <c r="F54" s="40">
        <v>0</v>
      </c>
      <c r="G54" s="40">
        <v>0</v>
      </c>
      <c r="H54" s="69"/>
    </row>
    <row r="55" spans="1:8" x14ac:dyDescent="0.25">
      <c r="A55" s="53" t="s">
        <v>184</v>
      </c>
      <c r="B55" s="53"/>
      <c r="C55" s="53"/>
      <c r="D55" s="53"/>
      <c r="E55" s="81"/>
      <c r="F55" s="40">
        <v>0</v>
      </c>
      <c r="G55" s="40">
        <v>0</v>
      </c>
      <c r="H55" s="69"/>
    </row>
    <row r="56" spans="1:8" x14ac:dyDescent="0.25">
      <c r="A56" s="53" t="s">
        <v>185</v>
      </c>
      <c r="B56" s="53"/>
      <c r="C56" s="53"/>
      <c r="D56" s="53"/>
      <c r="E56" s="81"/>
      <c r="F56" s="40">
        <v>0</v>
      </c>
      <c r="G56" s="40">
        <v>0</v>
      </c>
      <c r="H56" s="69"/>
    </row>
    <row r="57" spans="1:8" x14ac:dyDescent="0.25">
      <c r="A57" s="53" t="s">
        <v>186</v>
      </c>
      <c r="B57" s="53"/>
      <c r="C57" s="53"/>
      <c r="D57" s="53"/>
      <c r="E57" s="81"/>
      <c r="F57" s="40">
        <v>0</v>
      </c>
      <c r="G57" s="40">
        <v>0</v>
      </c>
      <c r="H57" s="69"/>
    </row>
    <row r="58" spans="1:8" x14ac:dyDescent="0.25">
      <c r="A58" s="53" t="s">
        <v>187</v>
      </c>
      <c r="B58" s="53"/>
      <c r="C58" s="53"/>
      <c r="D58" s="53"/>
      <c r="E58" s="81"/>
      <c r="F58" s="40">
        <v>0</v>
      </c>
      <c r="G58" s="40">
        <v>0</v>
      </c>
      <c r="H58" s="69"/>
    </row>
    <row r="59" spans="1:8" x14ac:dyDescent="0.25">
      <c r="A59" s="53" t="s">
        <v>188</v>
      </c>
      <c r="B59" s="53"/>
      <c r="C59" s="53"/>
      <c r="D59" s="53"/>
      <c r="E59" s="81"/>
      <c r="F59" s="40">
        <v>0</v>
      </c>
      <c r="G59" s="40">
        <v>0</v>
      </c>
      <c r="H59" s="69"/>
    </row>
    <row r="60" spans="1:8" x14ac:dyDescent="0.25">
      <c r="A60" s="53" t="s">
        <v>189</v>
      </c>
      <c r="B60" s="53"/>
      <c r="C60" s="53"/>
      <c r="D60" s="53"/>
      <c r="E60" s="81"/>
      <c r="F60" s="40">
        <v>0</v>
      </c>
      <c r="G60" s="40">
        <v>0</v>
      </c>
      <c r="H60" s="69"/>
    </row>
    <row r="61" spans="1:8" x14ac:dyDescent="0.25">
      <c r="A61" s="53" t="s">
        <v>190</v>
      </c>
      <c r="B61" s="53"/>
      <c r="C61" s="53"/>
      <c r="D61" s="53"/>
      <c r="E61" s="81"/>
      <c r="F61" s="40">
        <v>0</v>
      </c>
      <c r="G61" s="40">
        <v>0</v>
      </c>
      <c r="H61" s="69"/>
    </row>
    <row r="62" spans="1:8" x14ac:dyDescent="0.25">
      <c r="A62" s="53" t="s">
        <v>191</v>
      </c>
      <c r="B62" s="53"/>
      <c r="C62" s="53"/>
      <c r="D62" s="53"/>
      <c r="E62" s="81"/>
      <c r="F62" s="40">
        <v>0</v>
      </c>
      <c r="G62" s="40">
        <v>0</v>
      </c>
      <c r="H62" s="69"/>
    </row>
    <row r="63" spans="1:8" x14ac:dyDescent="0.25">
      <c r="A63" s="53" t="s">
        <v>192</v>
      </c>
      <c r="B63" s="53"/>
      <c r="C63" s="53"/>
      <c r="D63" s="53"/>
      <c r="E63" s="81"/>
      <c r="F63" s="40">
        <v>0</v>
      </c>
      <c r="G63" s="40">
        <v>0</v>
      </c>
      <c r="H63" s="69"/>
    </row>
    <row r="64" spans="1:8" x14ac:dyDescent="0.25">
      <c r="A64" s="53" t="s">
        <v>193</v>
      </c>
      <c r="B64" s="53"/>
      <c r="C64" s="53"/>
      <c r="D64" s="53"/>
      <c r="E64" s="81"/>
      <c r="F64" s="40">
        <v>0</v>
      </c>
      <c r="G64" s="40">
        <v>0</v>
      </c>
      <c r="H64" s="69"/>
    </row>
    <row r="65" spans="1:8" x14ac:dyDescent="0.25">
      <c r="A65" s="53" t="s">
        <v>194</v>
      </c>
      <c r="B65" s="53"/>
      <c r="C65" s="53"/>
      <c r="D65" s="53"/>
      <c r="E65" s="81"/>
      <c r="F65" s="40">
        <v>0</v>
      </c>
      <c r="G65" s="40">
        <v>0</v>
      </c>
      <c r="H65" s="69"/>
    </row>
    <row r="66" spans="1:8" x14ac:dyDescent="0.25">
      <c r="A66" s="53" t="s">
        <v>195</v>
      </c>
      <c r="B66" s="53"/>
      <c r="C66" s="53"/>
      <c r="D66" s="53"/>
      <c r="E66" s="81"/>
      <c r="F66" s="40">
        <v>0</v>
      </c>
      <c r="G66" s="40">
        <v>0</v>
      </c>
      <c r="H66" s="69"/>
    </row>
    <row r="67" spans="1:8" x14ac:dyDescent="0.25">
      <c r="A67" s="51" t="s">
        <v>36</v>
      </c>
      <c r="B67" s="51"/>
      <c r="C67" s="51"/>
      <c r="D67" s="51"/>
      <c r="E67" s="81"/>
      <c r="F67" s="34">
        <f>SUM(F51:F66)</f>
        <v>104103939.90000001</v>
      </c>
      <c r="G67" s="34">
        <f>SUM(G51:G66)</f>
        <v>92.255108521956771</v>
      </c>
      <c r="H67" s="69"/>
    </row>
    <row r="68" spans="1:8" x14ac:dyDescent="0.25">
      <c r="A68" s="51"/>
      <c r="B68" s="51"/>
      <c r="C68" s="51"/>
      <c r="D68" s="51"/>
      <c r="E68" s="81"/>
      <c r="F68" s="40"/>
      <c r="G68" s="34"/>
      <c r="H68" s="69"/>
    </row>
    <row r="69" spans="1:8" x14ac:dyDescent="0.25">
      <c r="A69" s="53" t="s">
        <v>196</v>
      </c>
      <c r="B69" s="53"/>
      <c r="C69" s="53"/>
      <c r="D69" s="53"/>
      <c r="E69" s="81"/>
      <c r="F69" s="40">
        <v>0</v>
      </c>
      <c r="G69" s="40">
        <v>0</v>
      </c>
      <c r="H69" s="69"/>
    </row>
    <row r="70" spans="1:8" x14ac:dyDescent="0.25">
      <c r="A70" s="53" t="s">
        <v>39</v>
      </c>
      <c r="B70" s="53"/>
      <c r="C70" s="53"/>
      <c r="D70" s="53"/>
      <c r="E70" s="81"/>
      <c r="F70" s="40">
        <v>0</v>
      </c>
      <c r="G70" s="40">
        <v>0</v>
      </c>
      <c r="H70" s="69"/>
    </row>
    <row r="71" spans="1:8" x14ac:dyDescent="0.25">
      <c r="A71" s="53" t="s">
        <v>197</v>
      </c>
      <c r="B71" s="53"/>
      <c r="C71" s="53"/>
      <c r="D71" s="53"/>
      <c r="E71" s="81"/>
      <c r="F71" s="40">
        <v>0</v>
      </c>
      <c r="G71" s="40">
        <v>0</v>
      </c>
      <c r="H71" s="69"/>
    </row>
    <row r="72" spans="1:8" x14ac:dyDescent="0.25">
      <c r="A72" s="53" t="s">
        <v>198</v>
      </c>
      <c r="B72" s="53"/>
      <c r="C72" s="53"/>
      <c r="D72" s="53"/>
      <c r="E72" s="81"/>
      <c r="F72" s="40">
        <v>5562710.2300000004</v>
      </c>
      <c r="G72" s="40">
        <v>4.9295774630413298</v>
      </c>
      <c r="H72" s="69"/>
    </row>
    <row r="73" spans="1:8" x14ac:dyDescent="0.25">
      <c r="A73" s="53" t="s">
        <v>199</v>
      </c>
      <c r="B73" s="53"/>
      <c r="C73" s="53"/>
      <c r="D73" s="53"/>
      <c r="E73" s="81"/>
      <c r="F73" s="40">
        <v>3176900.29</v>
      </c>
      <c r="G73" s="40">
        <v>2.815314015001904</v>
      </c>
      <c r="H73" s="69"/>
    </row>
    <row r="74" spans="1:8" x14ac:dyDescent="0.25">
      <c r="A74" s="53" t="s">
        <v>200</v>
      </c>
      <c r="B74" s="53"/>
      <c r="C74" s="53"/>
      <c r="D74" s="53"/>
      <c r="E74" s="81"/>
      <c r="F74" s="40">
        <v>0</v>
      </c>
      <c r="G74" s="40">
        <v>0</v>
      </c>
      <c r="H74" s="69"/>
    </row>
    <row r="75" spans="1:8" x14ac:dyDescent="0.25">
      <c r="A75" s="53" t="s">
        <v>201</v>
      </c>
      <c r="B75" s="53"/>
      <c r="C75" s="53"/>
      <c r="D75" s="53"/>
      <c r="E75" s="81"/>
      <c r="F75" s="40">
        <v>0</v>
      </c>
      <c r="G75" s="40">
        <v>0</v>
      </c>
      <c r="H75" s="53"/>
    </row>
    <row r="76" spans="1:8" x14ac:dyDescent="0.25">
      <c r="A76" s="51" t="s">
        <v>37</v>
      </c>
      <c r="B76" s="53"/>
      <c r="C76" s="53"/>
      <c r="D76" s="53"/>
      <c r="E76" s="81"/>
      <c r="F76" s="55">
        <f>SUM(F67:F75)</f>
        <v>112843550.42000002</v>
      </c>
      <c r="G76" s="55">
        <f>SUM(G67:G75)</f>
        <v>100</v>
      </c>
      <c r="H76" s="53"/>
    </row>
    <row r="77" spans="1:8" x14ac:dyDescent="0.25">
      <c r="A77" s="53"/>
      <c r="B77" s="53"/>
      <c r="C77" s="53"/>
      <c r="D77" s="53"/>
      <c r="E77" s="81"/>
      <c r="F77" s="81"/>
      <c r="G77" s="81"/>
      <c r="H77" s="53"/>
    </row>
    <row r="78" spans="1:8" x14ac:dyDescent="0.25">
      <c r="A78" s="51" t="s">
        <v>151</v>
      </c>
      <c r="B78" s="92">
        <v>11124329.696</v>
      </c>
      <c r="C78" s="93"/>
      <c r="D78" s="93"/>
      <c r="E78" s="93"/>
      <c r="F78" s="93"/>
      <c r="G78" s="93"/>
      <c r="H78" s="99"/>
    </row>
    <row r="79" spans="1:8" x14ac:dyDescent="0.25">
      <c r="A79" s="51" t="s">
        <v>152</v>
      </c>
      <c r="B79" s="92">
        <v>10.1439</v>
      </c>
      <c r="C79" s="93"/>
      <c r="D79" s="93"/>
      <c r="E79" s="93"/>
      <c r="F79" s="93"/>
      <c r="G79" s="93"/>
      <c r="H79" s="99"/>
    </row>
    <row r="80" spans="1:8" x14ac:dyDescent="0.25">
      <c r="A80" s="82"/>
      <c r="B80" s="82"/>
      <c r="C80" s="82"/>
      <c r="D80" s="82"/>
      <c r="E80" s="83"/>
      <c r="F80" s="84"/>
      <c r="G80" s="85"/>
      <c r="H80" s="86"/>
    </row>
    <row r="81" spans="1:6" x14ac:dyDescent="0.25">
      <c r="A81" s="82" t="s">
        <v>153</v>
      </c>
    </row>
    <row r="82" spans="1:6" x14ac:dyDescent="0.25">
      <c r="A82" s="61" t="s">
        <v>154</v>
      </c>
      <c r="F82" s="24" t="s">
        <v>40</v>
      </c>
    </row>
    <row r="84" spans="1:6" x14ac:dyDescent="0.25">
      <c r="A84" s="64" t="s">
        <v>155</v>
      </c>
      <c r="F84" s="24" t="s">
        <v>40</v>
      </c>
    </row>
    <row r="85" spans="1:6" x14ac:dyDescent="0.25">
      <c r="A85" s="82"/>
      <c r="F85" s="24"/>
    </row>
    <row r="86" spans="1:6" x14ac:dyDescent="0.25">
      <c r="A86" s="64" t="s">
        <v>156</v>
      </c>
      <c r="F86" s="63">
        <v>10.119400000000001</v>
      </c>
    </row>
    <row r="87" spans="1:6" x14ac:dyDescent="0.25">
      <c r="A87" s="64" t="s">
        <v>157</v>
      </c>
      <c r="F87" s="63">
        <v>10.1439</v>
      </c>
    </row>
    <row r="88" spans="1:6" x14ac:dyDescent="0.25">
      <c r="F88" s="63"/>
    </row>
    <row r="89" spans="1:6" x14ac:dyDescent="0.25">
      <c r="A89" s="64" t="s">
        <v>158</v>
      </c>
      <c r="F89" s="24" t="s">
        <v>40</v>
      </c>
    </row>
    <row r="90" spans="1:6" x14ac:dyDescent="0.25">
      <c r="F90" s="24"/>
    </row>
    <row r="91" spans="1:6" x14ac:dyDescent="0.25">
      <c r="A91" s="64" t="s">
        <v>159</v>
      </c>
      <c r="F91" s="24"/>
    </row>
    <row r="92" spans="1:6" x14ac:dyDescent="0.25">
      <c r="A92" s="64" t="s">
        <v>202</v>
      </c>
      <c r="F92" s="24">
        <v>44293204.100000001</v>
      </c>
    </row>
    <row r="93" spans="1:6" x14ac:dyDescent="0.25">
      <c r="A93" s="64" t="s">
        <v>203</v>
      </c>
      <c r="F93" s="24">
        <v>39.25</v>
      </c>
    </row>
  </sheetData>
  <mergeCells count="6">
    <mergeCell ref="A4:H4"/>
    <mergeCell ref="B48:H48"/>
    <mergeCell ref="B78:H78"/>
    <mergeCell ref="B79:H79"/>
    <mergeCell ref="B46:H46"/>
    <mergeCell ref="B47:H47"/>
  </mergeCells>
  <pageMargins left="0.25" right="0.25" top="0.25" bottom="0.2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2"/>
  <sheetViews>
    <sheetView showGridLines="0" workbookViewId="0"/>
  </sheetViews>
  <sheetFormatPr defaultColWidth="9.140625" defaultRowHeight="15" x14ac:dyDescent="0.25"/>
  <cols>
    <col min="1" max="1" width="46.28515625" style="61" customWidth="1"/>
    <col min="2" max="2" width="16" style="61" customWidth="1"/>
    <col min="3" max="3" width="9.7109375" style="61" customWidth="1"/>
    <col min="4" max="4" width="28" style="61" bestFit="1" customWidth="1"/>
    <col min="5" max="5" width="15.42578125" style="62" customWidth="1"/>
    <col min="6" max="6" width="15.42578125" style="62" bestFit="1" customWidth="1"/>
    <col min="7" max="7" width="9.7109375" style="24" customWidth="1"/>
    <col min="8" max="16384" width="9.140625" style="26"/>
  </cols>
  <sheetData>
    <row r="1" spans="1:7" s="27" customFormat="1" x14ac:dyDescent="0.25">
      <c r="A1" s="1" t="s">
        <v>83</v>
      </c>
      <c r="B1" s="1"/>
      <c r="C1" s="1"/>
      <c r="D1" s="1"/>
      <c r="E1" s="24"/>
      <c r="F1" s="25"/>
      <c r="G1" s="25"/>
    </row>
    <row r="2" spans="1:7" s="27" customFormat="1" x14ac:dyDescent="0.25">
      <c r="A2" s="1" t="s">
        <v>204</v>
      </c>
      <c r="B2" s="1"/>
      <c r="C2" s="1"/>
      <c r="D2" s="1"/>
      <c r="E2" s="25"/>
      <c r="F2" s="25"/>
      <c r="G2" s="25"/>
    </row>
    <row r="3" spans="1:7" s="27" customFormat="1" x14ac:dyDescent="0.25">
      <c r="A3" s="1" t="s">
        <v>310</v>
      </c>
      <c r="B3" s="1"/>
      <c r="C3" s="1"/>
      <c r="D3" s="1"/>
      <c r="E3" s="24"/>
      <c r="F3" s="24"/>
      <c r="G3" s="25"/>
    </row>
    <row r="4" spans="1:7" s="28" customFormat="1" x14ac:dyDescent="0.25">
      <c r="A4" s="94"/>
      <c r="B4" s="94"/>
      <c r="C4" s="94"/>
      <c r="D4" s="94"/>
      <c r="E4" s="94"/>
      <c r="F4" s="94"/>
      <c r="G4" s="94"/>
    </row>
    <row r="5" spans="1:7" s="27" customFormat="1" ht="30" x14ac:dyDescent="0.25">
      <c r="A5" s="29" t="s">
        <v>85</v>
      </c>
      <c r="B5" s="29" t="s">
        <v>86</v>
      </c>
      <c r="C5" s="29" t="s">
        <v>87</v>
      </c>
      <c r="D5" s="29" t="s">
        <v>88</v>
      </c>
      <c r="E5" s="30" t="s">
        <v>0</v>
      </c>
      <c r="F5" s="30" t="s">
        <v>89</v>
      </c>
      <c r="G5" s="30" t="s">
        <v>1</v>
      </c>
    </row>
    <row r="6" spans="1:7" s="27" customFormat="1" x14ac:dyDescent="0.25">
      <c r="A6" s="31" t="s">
        <v>161</v>
      </c>
      <c r="B6" s="31"/>
      <c r="C6" s="31"/>
      <c r="D6" s="74"/>
      <c r="E6" s="32"/>
      <c r="F6" s="33"/>
      <c r="G6" s="34"/>
    </row>
    <row r="7" spans="1:7" s="27" customFormat="1" x14ac:dyDescent="0.25">
      <c r="A7" s="36" t="s">
        <v>181</v>
      </c>
      <c r="B7" s="36"/>
      <c r="C7" s="36"/>
      <c r="D7" s="68"/>
      <c r="E7" s="37"/>
      <c r="F7" s="33"/>
      <c r="G7" s="34"/>
    </row>
    <row r="8" spans="1:7" s="27" customFormat="1" x14ac:dyDescent="0.25">
      <c r="A8" s="38" t="s">
        <v>283</v>
      </c>
      <c r="B8" s="38" t="s">
        <v>69</v>
      </c>
      <c r="C8" s="38"/>
      <c r="D8" s="69"/>
      <c r="E8" s="39">
        <v>466100</v>
      </c>
      <c r="F8" s="40">
        <v>46962651.259999998</v>
      </c>
      <c r="G8" s="40">
        <v>27.960458701661977</v>
      </c>
    </row>
    <row r="9" spans="1:7" s="27" customFormat="1" x14ac:dyDescent="0.25">
      <c r="A9" s="38" t="s">
        <v>281</v>
      </c>
      <c r="B9" s="38" t="s">
        <v>79</v>
      </c>
      <c r="C9" s="38"/>
      <c r="D9" s="69"/>
      <c r="E9" s="39">
        <v>251000</v>
      </c>
      <c r="F9" s="40">
        <v>25018952.100000001</v>
      </c>
      <c r="G9" s="40">
        <v>14.895696009112184</v>
      </c>
    </row>
    <row r="10" spans="1:7" s="27" customFormat="1" x14ac:dyDescent="0.25">
      <c r="A10" s="38" t="s">
        <v>282</v>
      </c>
      <c r="B10" s="38" t="s">
        <v>67</v>
      </c>
      <c r="C10" s="38"/>
      <c r="D10" s="69"/>
      <c r="E10" s="39">
        <v>196900</v>
      </c>
      <c r="F10" s="40">
        <v>19557860.41</v>
      </c>
      <c r="G10" s="40">
        <v>11.644290380011965</v>
      </c>
    </row>
    <row r="11" spans="1:7" s="27" customFormat="1" x14ac:dyDescent="0.25">
      <c r="A11" s="38" t="s">
        <v>286</v>
      </c>
      <c r="B11" s="38" t="s">
        <v>71</v>
      </c>
      <c r="C11" s="38"/>
      <c r="D11" s="69"/>
      <c r="E11" s="39">
        <v>184000</v>
      </c>
      <c r="F11" s="40">
        <v>17401855.199999999</v>
      </c>
      <c r="G11" s="40">
        <v>10.360655554945806</v>
      </c>
    </row>
    <row r="12" spans="1:7" s="27" customFormat="1" x14ac:dyDescent="0.25">
      <c r="A12" s="38" t="s">
        <v>285</v>
      </c>
      <c r="B12" s="38" t="s">
        <v>68</v>
      </c>
      <c r="C12" s="38"/>
      <c r="D12" s="69"/>
      <c r="E12" s="39">
        <v>154300</v>
      </c>
      <c r="F12" s="40">
        <v>15255378.689999999</v>
      </c>
      <c r="G12" s="40">
        <v>9.0826938938872672</v>
      </c>
    </row>
    <row r="13" spans="1:7" s="27" customFormat="1" x14ac:dyDescent="0.25">
      <c r="A13" s="38" t="s">
        <v>287</v>
      </c>
      <c r="B13" s="38" t="s">
        <v>66</v>
      </c>
      <c r="C13" s="38"/>
      <c r="D13" s="69"/>
      <c r="E13" s="39">
        <v>100000</v>
      </c>
      <c r="F13" s="40">
        <v>10320350</v>
      </c>
      <c r="G13" s="40">
        <v>6.1444938098602826</v>
      </c>
    </row>
    <row r="14" spans="1:7" s="27" customFormat="1" x14ac:dyDescent="0.25">
      <c r="A14" s="38" t="s">
        <v>284</v>
      </c>
      <c r="B14" s="38" t="s">
        <v>72</v>
      </c>
      <c r="C14" s="38"/>
      <c r="D14" s="69"/>
      <c r="E14" s="39">
        <v>101200</v>
      </c>
      <c r="F14" s="40">
        <v>10176914.880000001</v>
      </c>
      <c r="G14" s="40">
        <v>6.0590959108591278</v>
      </c>
    </row>
    <row r="15" spans="1:7" s="27" customFormat="1" x14ac:dyDescent="0.25">
      <c r="A15" s="38" t="s">
        <v>289</v>
      </c>
      <c r="B15" s="38" t="s">
        <v>77</v>
      </c>
      <c r="C15" s="38"/>
      <c r="D15" s="69"/>
      <c r="E15" s="39">
        <v>32000</v>
      </c>
      <c r="F15" s="40">
        <v>3438659.2</v>
      </c>
      <c r="G15" s="40">
        <v>2.0472968618912257</v>
      </c>
    </row>
    <row r="16" spans="1:7" s="27" customFormat="1" x14ac:dyDescent="0.25">
      <c r="A16" s="38" t="s">
        <v>291</v>
      </c>
      <c r="B16" s="38" t="s">
        <v>76</v>
      </c>
      <c r="C16" s="38"/>
      <c r="D16" s="69"/>
      <c r="E16" s="39">
        <v>14000</v>
      </c>
      <c r="F16" s="40">
        <v>1535382.8</v>
      </c>
      <c r="G16" s="40">
        <v>0.91413082990072503</v>
      </c>
    </row>
    <row r="17" spans="1:7" s="27" customFormat="1" x14ac:dyDescent="0.25">
      <c r="A17" s="38" t="s">
        <v>292</v>
      </c>
      <c r="B17" s="38" t="s">
        <v>65</v>
      </c>
      <c r="C17" s="38"/>
      <c r="D17" s="69"/>
      <c r="E17" s="39">
        <v>10000</v>
      </c>
      <c r="F17" s="40">
        <v>1034502</v>
      </c>
      <c r="G17" s="40">
        <v>0.61591817479911848</v>
      </c>
    </row>
    <row r="18" spans="1:7" s="27" customFormat="1" x14ac:dyDescent="0.25">
      <c r="A18" s="38" t="s">
        <v>290</v>
      </c>
      <c r="B18" s="38" t="s">
        <v>75</v>
      </c>
      <c r="C18" s="38"/>
      <c r="D18" s="69"/>
      <c r="E18" s="39">
        <v>10500</v>
      </c>
      <c r="F18" s="40">
        <v>982822.05</v>
      </c>
      <c r="G18" s="40">
        <v>0.58514914730791046</v>
      </c>
    </row>
    <row r="19" spans="1:7" s="27" customFormat="1" x14ac:dyDescent="0.25">
      <c r="A19" s="38" t="s">
        <v>293</v>
      </c>
      <c r="B19" s="38" t="s">
        <v>73</v>
      </c>
      <c r="C19" s="38"/>
      <c r="D19" s="69"/>
      <c r="E19" s="39">
        <v>4700</v>
      </c>
      <c r="F19" s="40">
        <v>484320.9</v>
      </c>
      <c r="G19" s="40">
        <v>0.28835327988255832</v>
      </c>
    </row>
    <row r="20" spans="1:7" s="27" customFormat="1" x14ac:dyDescent="0.25">
      <c r="A20" s="41"/>
      <c r="B20" s="41"/>
      <c r="C20" s="41"/>
      <c r="D20" s="71"/>
      <c r="E20" s="39"/>
      <c r="F20" s="40"/>
      <c r="G20" s="40"/>
    </row>
    <row r="21" spans="1:7" s="27" customFormat="1" x14ac:dyDescent="0.25">
      <c r="A21" s="43" t="s">
        <v>182</v>
      </c>
      <c r="B21" s="43"/>
      <c r="C21" s="43"/>
      <c r="D21" s="51"/>
      <c r="E21" s="39"/>
      <c r="F21" s="33"/>
      <c r="G21" s="34"/>
    </row>
    <row r="22" spans="1:7" s="27" customFormat="1" x14ac:dyDescent="0.25">
      <c r="A22" s="38" t="s">
        <v>294</v>
      </c>
      <c r="B22" s="38" t="s">
        <v>70</v>
      </c>
      <c r="C22" s="38"/>
      <c r="D22" s="69"/>
      <c r="E22" s="39">
        <v>59500</v>
      </c>
      <c r="F22" s="40">
        <v>6000271.5499999998</v>
      </c>
      <c r="G22" s="40">
        <v>3.5724206443052569</v>
      </c>
    </row>
    <row r="23" spans="1:7" s="27" customFormat="1" x14ac:dyDescent="0.25">
      <c r="A23" s="38" t="s">
        <v>295</v>
      </c>
      <c r="B23" s="38" t="s">
        <v>74</v>
      </c>
      <c r="C23" s="38"/>
      <c r="D23" s="69"/>
      <c r="E23" s="39">
        <v>1800</v>
      </c>
      <c r="F23" s="40">
        <v>180025.02</v>
      </c>
      <c r="G23" s="40">
        <v>0.10718266541444557</v>
      </c>
    </row>
    <row r="24" spans="1:7" s="27" customFormat="1" x14ac:dyDescent="0.25">
      <c r="A24" s="44"/>
      <c r="B24" s="44"/>
      <c r="C24" s="44"/>
      <c r="D24" s="75"/>
      <c r="E24" s="45"/>
      <c r="F24" s="33"/>
      <c r="G24" s="34"/>
    </row>
    <row r="25" spans="1:7" s="27" customFormat="1" x14ac:dyDescent="0.25">
      <c r="A25" s="36" t="s">
        <v>144</v>
      </c>
      <c r="B25" s="38"/>
      <c r="C25" s="35"/>
      <c r="D25" s="69"/>
      <c r="E25" s="39"/>
      <c r="F25" s="40"/>
      <c r="G25" s="40"/>
    </row>
    <row r="26" spans="1:7" s="27" customFormat="1" x14ac:dyDescent="0.25">
      <c r="A26" s="38" t="s">
        <v>145</v>
      </c>
      <c r="B26" s="38"/>
      <c r="C26" s="35"/>
      <c r="D26" s="69"/>
      <c r="E26" s="39"/>
      <c r="F26" s="40"/>
      <c r="G26" s="40"/>
    </row>
    <row r="27" spans="1:7" s="27" customFormat="1" ht="30" x14ac:dyDescent="0.25">
      <c r="A27" s="87" t="s">
        <v>250</v>
      </c>
      <c r="B27" s="38" t="s">
        <v>146</v>
      </c>
      <c r="C27" s="35" t="s">
        <v>147</v>
      </c>
      <c r="D27" s="46" t="s">
        <v>148</v>
      </c>
      <c r="E27" s="39">
        <v>4860.0940000000001</v>
      </c>
      <c r="F27" s="40">
        <v>5701600.3200000003</v>
      </c>
      <c r="G27" s="40">
        <v>3.394598814239576</v>
      </c>
    </row>
    <row r="28" spans="1:7" s="27" customFormat="1" x14ac:dyDescent="0.25">
      <c r="A28" s="87" t="s">
        <v>307</v>
      </c>
      <c r="B28" s="38" t="s">
        <v>308</v>
      </c>
      <c r="C28" s="35" t="s">
        <v>147</v>
      </c>
      <c r="D28" s="46" t="s">
        <v>148</v>
      </c>
      <c r="E28" s="39">
        <v>7.4999999999999997E-2</v>
      </c>
      <c r="F28" s="40">
        <v>89.11</v>
      </c>
      <c r="G28" s="40" t="s">
        <v>309</v>
      </c>
    </row>
    <row r="29" spans="1:7" s="27" customFormat="1" x14ac:dyDescent="0.25">
      <c r="A29" s="38"/>
      <c r="B29" s="38"/>
      <c r="C29" s="35"/>
      <c r="D29" s="35"/>
      <c r="E29" s="39"/>
      <c r="F29" s="40"/>
      <c r="G29" s="40"/>
    </row>
    <row r="30" spans="1:7" s="27" customFormat="1" x14ac:dyDescent="0.25">
      <c r="A30" s="38" t="s">
        <v>149</v>
      </c>
      <c r="B30" s="38"/>
      <c r="C30" s="38"/>
      <c r="D30" s="38"/>
      <c r="E30" s="39"/>
      <c r="F30" s="40">
        <v>3909311.65</v>
      </c>
      <c r="G30" s="40">
        <v>2.3275122679211155</v>
      </c>
    </row>
    <row r="31" spans="1:7" s="27" customFormat="1" x14ac:dyDescent="0.25">
      <c r="A31" s="29" t="s">
        <v>150</v>
      </c>
      <c r="B31" s="29"/>
      <c r="C31" s="29"/>
      <c r="D31" s="29"/>
      <c r="E31" s="34">
        <f>SUM(E6:E30)</f>
        <v>1590860.169</v>
      </c>
      <c r="F31" s="34">
        <f>SUM(F6:F30)</f>
        <v>167960947.14000005</v>
      </c>
      <c r="G31" s="34">
        <f>SUM(G6:G30)</f>
        <v>99.999946946000549</v>
      </c>
    </row>
    <row r="32" spans="1:7" s="27" customFormat="1" x14ac:dyDescent="0.25">
      <c r="A32" s="47"/>
      <c r="B32" s="47"/>
      <c r="C32" s="47"/>
      <c r="D32" s="47"/>
      <c r="E32" s="30"/>
      <c r="F32" s="33"/>
      <c r="G32" s="30"/>
    </row>
    <row r="33" spans="1:7" s="27" customFormat="1" x14ac:dyDescent="0.25">
      <c r="A33" s="43" t="s">
        <v>38</v>
      </c>
      <c r="B33" s="103">
        <v>10.24</v>
      </c>
      <c r="C33" s="103"/>
      <c r="D33" s="103"/>
      <c r="E33" s="103"/>
      <c r="F33" s="103"/>
      <c r="G33" s="103"/>
    </row>
    <row r="34" spans="1:7" s="27" customFormat="1" x14ac:dyDescent="0.25">
      <c r="A34" s="43" t="s">
        <v>179</v>
      </c>
      <c r="B34" s="103">
        <v>6.77</v>
      </c>
      <c r="C34" s="103"/>
      <c r="D34" s="103"/>
      <c r="E34" s="103"/>
      <c r="F34" s="103"/>
      <c r="G34" s="103"/>
    </row>
    <row r="35" spans="1:7" s="27" customFormat="1" ht="30" x14ac:dyDescent="0.25">
      <c r="A35" s="36" t="s">
        <v>180</v>
      </c>
      <c r="B35" s="103">
        <v>7.39</v>
      </c>
      <c r="C35" s="103"/>
      <c r="D35" s="103"/>
      <c r="E35" s="103"/>
      <c r="F35" s="103"/>
      <c r="G35" s="103"/>
    </row>
    <row r="36" spans="1:7" s="27" customFormat="1" x14ac:dyDescent="0.25">
      <c r="A36" s="43"/>
      <c r="B36" s="43"/>
      <c r="C36" s="43"/>
      <c r="D36" s="43"/>
      <c r="E36" s="48"/>
      <c r="F36" s="33"/>
      <c r="G36" s="30"/>
    </row>
    <row r="37" spans="1:7" s="27" customFormat="1" x14ac:dyDescent="0.25">
      <c r="A37" s="49" t="s">
        <v>63</v>
      </c>
      <c r="B37" s="49"/>
      <c r="C37" s="49"/>
      <c r="D37" s="49"/>
      <c r="E37" s="50"/>
      <c r="F37" s="33"/>
      <c r="G37" s="30"/>
    </row>
    <row r="38" spans="1:7" s="27" customFormat="1" x14ac:dyDescent="0.25">
      <c r="A38" s="38" t="s">
        <v>181</v>
      </c>
      <c r="B38" s="38"/>
      <c r="C38" s="38"/>
      <c r="D38" s="38"/>
      <c r="E38" s="39"/>
      <c r="F38" s="40">
        <v>152169649.49000001</v>
      </c>
      <c r="G38" s="40">
        <v>90.598232554120159</v>
      </c>
    </row>
    <row r="39" spans="1:7" x14ac:dyDescent="0.25">
      <c r="A39" s="47" t="s">
        <v>182</v>
      </c>
      <c r="B39" s="47"/>
      <c r="C39" s="47"/>
      <c r="D39" s="47"/>
      <c r="E39" s="48"/>
      <c r="F39" s="40">
        <v>6180296.5699999994</v>
      </c>
      <c r="G39" s="40">
        <v>3.6796033097197025</v>
      </c>
    </row>
    <row r="40" spans="1:7" x14ac:dyDescent="0.25">
      <c r="A40" s="38" t="s">
        <v>205</v>
      </c>
      <c r="B40" s="47"/>
      <c r="C40" s="47"/>
      <c r="D40" s="47"/>
      <c r="E40" s="48"/>
      <c r="F40" s="40">
        <v>0</v>
      </c>
      <c r="G40" s="40">
        <v>0</v>
      </c>
    </row>
    <row r="41" spans="1:7" x14ac:dyDescent="0.25">
      <c r="A41" s="47" t="s">
        <v>64</v>
      </c>
      <c r="B41" s="47"/>
      <c r="C41" s="47"/>
      <c r="D41" s="47"/>
      <c r="E41" s="48"/>
      <c r="F41" s="40">
        <v>0</v>
      </c>
      <c r="G41" s="40">
        <v>0</v>
      </c>
    </row>
    <row r="42" spans="1:7" x14ac:dyDescent="0.25">
      <c r="A42" s="47" t="s">
        <v>183</v>
      </c>
      <c r="B42" s="47"/>
      <c r="C42" s="47"/>
      <c r="D42" s="47"/>
      <c r="E42" s="48"/>
      <c r="F42" s="40">
        <v>0</v>
      </c>
      <c r="G42" s="40">
        <v>0</v>
      </c>
    </row>
    <row r="43" spans="1:7" x14ac:dyDescent="0.25">
      <c r="A43" s="47" t="s">
        <v>184</v>
      </c>
      <c r="B43" s="47"/>
      <c r="C43" s="47"/>
      <c r="D43" s="47"/>
      <c r="E43" s="48"/>
      <c r="F43" s="40">
        <v>0</v>
      </c>
      <c r="G43" s="40">
        <v>0</v>
      </c>
    </row>
    <row r="44" spans="1:7" x14ac:dyDescent="0.25">
      <c r="A44" s="47" t="s">
        <v>185</v>
      </c>
      <c r="B44" s="47"/>
      <c r="C44" s="47"/>
      <c r="D44" s="47"/>
      <c r="E44" s="48"/>
      <c r="F44" s="40">
        <v>0</v>
      </c>
      <c r="G44" s="40">
        <v>0</v>
      </c>
    </row>
    <row r="45" spans="1:7" x14ac:dyDescent="0.25">
      <c r="A45" s="47" t="s">
        <v>186</v>
      </c>
      <c r="B45" s="47"/>
      <c r="C45" s="47"/>
      <c r="D45" s="47"/>
      <c r="E45" s="48"/>
      <c r="F45" s="40">
        <v>0</v>
      </c>
      <c r="G45" s="40">
        <v>0</v>
      </c>
    </row>
    <row r="46" spans="1:7" x14ac:dyDescent="0.25">
      <c r="A46" s="47" t="s">
        <v>187</v>
      </c>
      <c r="B46" s="47"/>
      <c r="C46" s="47"/>
      <c r="D46" s="47"/>
      <c r="E46" s="48"/>
      <c r="F46" s="40">
        <v>0</v>
      </c>
      <c r="G46" s="40">
        <v>0</v>
      </c>
    </row>
    <row r="47" spans="1:7" x14ac:dyDescent="0.25">
      <c r="A47" s="47" t="s">
        <v>188</v>
      </c>
      <c r="B47" s="47"/>
      <c r="C47" s="47"/>
      <c r="D47" s="47"/>
      <c r="E47" s="48"/>
      <c r="F47" s="40">
        <v>0</v>
      </c>
      <c r="G47" s="40">
        <v>0</v>
      </c>
    </row>
    <row r="48" spans="1:7" x14ac:dyDescent="0.25">
      <c r="A48" s="47" t="s">
        <v>189</v>
      </c>
      <c r="B48" s="47"/>
      <c r="C48" s="47"/>
      <c r="D48" s="47"/>
      <c r="E48" s="48"/>
      <c r="F48" s="40">
        <v>0</v>
      </c>
      <c r="G48" s="40">
        <v>0</v>
      </c>
    </row>
    <row r="49" spans="1:7" x14ac:dyDescent="0.25">
      <c r="A49" s="47" t="s">
        <v>190</v>
      </c>
      <c r="B49" s="47"/>
      <c r="C49" s="47"/>
      <c r="D49" s="47"/>
      <c r="E49" s="48"/>
      <c r="F49" s="40">
        <v>0</v>
      </c>
      <c r="G49" s="40">
        <v>0</v>
      </c>
    </row>
    <row r="50" spans="1:7" x14ac:dyDescent="0.25">
      <c r="A50" s="47" t="s">
        <v>191</v>
      </c>
      <c r="B50" s="47"/>
      <c r="C50" s="47"/>
      <c r="D50" s="47"/>
      <c r="E50" s="48"/>
      <c r="F50" s="40">
        <v>0</v>
      </c>
      <c r="G50" s="40">
        <v>0</v>
      </c>
    </row>
    <row r="51" spans="1:7" x14ac:dyDescent="0.25">
      <c r="A51" s="47" t="s">
        <v>192</v>
      </c>
      <c r="B51" s="47"/>
      <c r="C51" s="47"/>
      <c r="D51" s="47"/>
      <c r="E51" s="48"/>
      <c r="F51" s="40">
        <v>0</v>
      </c>
      <c r="G51" s="40">
        <v>0</v>
      </c>
    </row>
    <row r="52" spans="1:7" x14ac:dyDescent="0.25">
      <c r="A52" s="47" t="s">
        <v>206</v>
      </c>
      <c r="B52" s="47"/>
      <c r="C52" s="47"/>
      <c r="D52" s="47"/>
      <c r="E52" s="48"/>
      <c r="F52" s="40">
        <v>0</v>
      </c>
      <c r="G52" s="40">
        <v>0</v>
      </c>
    </row>
    <row r="53" spans="1:7" x14ac:dyDescent="0.25">
      <c r="A53" s="47" t="s">
        <v>195</v>
      </c>
      <c r="B53" s="47"/>
      <c r="C53" s="47"/>
      <c r="D53" s="47"/>
      <c r="E53" s="48"/>
      <c r="F53" s="40"/>
      <c r="G53" s="40"/>
    </row>
    <row r="54" spans="1:7" x14ac:dyDescent="0.25">
      <c r="A54" s="51" t="s">
        <v>36</v>
      </c>
      <c r="B54" s="52"/>
      <c r="C54" s="52"/>
      <c r="D54" s="52"/>
      <c r="E54" s="48"/>
      <c r="F54" s="34">
        <f>SUM(F38:F52)</f>
        <v>158349946.06</v>
      </c>
      <c r="G54" s="34">
        <f>SUM(G38:G52)</f>
        <v>94.277835863839869</v>
      </c>
    </row>
    <row r="55" spans="1:7" x14ac:dyDescent="0.25">
      <c r="A55" s="51"/>
      <c r="B55" s="52"/>
      <c r="C55" s="52"/>
      <c r="D55" s="52"/>
      <c r="E55" s="48"/>
      <c r="F55" s="40"/>
      <c r="G55" s="34"/>
    </row>
    <row r="56" spans="1:7" x14ac:dyDescent="0.25">
      <c r="A56" s="53" t="s">
        <v>196</v>
      </c>
      <c r="B56" s="54"/>
      <c r="C56" s="54"/>
      <c r="D56" s="54"/>
      <c r="E56" s="48"/>
      <c r="F56" s="40">
        <v>0</v>
      </c>
      <c r="G56" s="40">
        <v>0</v>
      </c>
    </row>
    <row r="57" spans="1:7" x14ac:dyDescent="0.25">
      <c r="A57" s="53" t="s">
        <v>39</v>
      </c>
      <c r="B57" s="54"/>
      <c r="C57" s="54"/>
      <c r="D57" s="54"/>
      <c r="E57" s="48"/>
      <c r="F57" s="40">
        <v>0</v>
      </c>
      <c r="G57" s="40">
        <v>0</v>
      </c>
    </row>
    <row r="58" spans="1:7" x14ac:dyDescent="0.25">
      <c r="A58" s="53" t="s">
        <v>197</v>
      </c>
      <c r="B58" s="54"/>
      <c r="C58" s="54"/>
      <c r="D58" s="54"/>
      <c r="E58" s="48"/>
      <c r="F58" s="40">
        <v>0</v>
      </c>
      <c r="G58" s="40">
        <v>0</v>
      </c>
    </row>
    <row r="59" spans="1:7" x14ac:dyDescent="0.25">
      <c r="A59" s="53" t="s">
        <v>198</v>
      </c>
      <c r="B59" s="54"/>
      <c r="C59" s="54"/>
      <c r="D59" s="54"/>
      <c r="E59" s="48"/>
      <c r="F59" s="40">
        <v>5701689.4300000006</v>
      </c>
      <c r="G59" s="40">
        <v>3.3946518682390425</v>
      </c>
    </row>
    <row r="60" spans="1:7" x14ac:dyDescent="0.25">
      <c r="A60" s="47" t="s">
        <v>199</v>
      </c>
      <c r="B60" s="54"/>
      <c r="C60" s="54"/>
      <c r="D60" s="54"/>
      <c r="E60" s="48"/>
      <c r="F60" s="40">
        <v>3909311.65</v>
      </c>
      <c r="G60" s="40">
        <v>2.3275122679211155</v>
      </c>
    </row>
    <row r="61" spans="1:7" x14ac:dyDescent="0.25">
      <c r="A61" s="47" t="s">
        <v>200</v>
      </c>
      <c r="B61" s="54"/>
      <c r="C61" s="54"/>
      <c r="D61" s="54"/>
      <c r="E61" s="48"/>
      <c r="F61" s="40">
        <v>0</v>
      </c>
      <c r="G61" s="40">
        <v>0</v>
      </c>
    </row>
    <row r="62" spans="1:7" x14ac:dyDescent="0.25">
      <c r="A62" s="47" t="s">
        <v>201</v>
      </c>
      <c r="B62" s="47"/>
      <c r="C62" s="47"/>
      <c r="D62" s="47"/>
      <c r="E62" s="48"/>
      <c r="F62" s="40">
        <v>0</v>
      </c>
      <c r="G62" s="40">
        <v>0</v>
      </c>
    </row>
    <row r="63" spans="1:7" x14ac:dyDescent="0.25">
      <c r="A63" s="51" t="s">
        <v>37</v>
      </c>
      <c r="B63" s="47"/>
      <c r="C63" s="47"/>
      <c r="D63" s="47"/>
      <c r="E63" s="48"/>
      <c r="F63" s="55">
        <f>SUM(F54:F62)</f>
        <v>167960947.14000002</v>
      </c>
      <c r="G63" s="55">
        <f>SUM(G54:G62)</f>
        <v>100.00000000000003</v>
      </c>
    </row>
    <row r="64" spans="1:7" x14ac:dyDescent="0.25">
      <c r="A64" s="47"/>
      <c r="B64" s="47"/>
      <c r="C64" s="47"/>
      <c r="D64" s="47"/>
      <c r="E64" s="48"/>
      <c r="F64" s="48"/>
      <c r="G64" s="48"/>
    </row>
    <row r="65" spans="1:7" x14ac:dyDescent="0.25">
      <c r="A65" s="43" t="s">
        <v>151</v>
      </c>
      <c r="B65" s="102">
        <v>16359027.5492</v>
      </c>
      <c r="C65" s="102"/>
      <c r="D65" s="102"/>
      <c r="E65" s="102"/>
      <c r="F65" s="102"/>
      <c r="G65" s="102"/>
    </row>
    <row r="66" spans="1:7" x14ac:dyDescent="0.25">
      <c r="A66" s="43" t="s">
        <v>152</v>
      </c>
      <c r="B66" s="102">
        <v>10.267200000000001</v>
      </c>
      <c r="C66" s="102"/>
      <c r="D66" s="102"/>
      <c r="E66" s="102"/>
      <c r="F66" s="102"/>
      <c r="G66" s="102"/>
    </row>
    <row r="67" spans="1:7" x14ac:dyDescent="0.25">
      <c r="A67" s="56"/>
      <c r="B67" s="56"/>
      <c r="C67" s="56"/>
      <c r="D67" s="56"/>
      <c r="E67" s="57"/>
      <c r="F67" s="58"/>
      <c r="G67" s="59"/>
    </row>
    <row r="68" spans="1:7" x14ac:dyDescent="0.25">
      <c r="A68" s="60" t="s">
        <v>306</v>
      </c>
      <c r="B68" s="56"/>
      <c r="C68" s="56"/>
      <c r="D68" s="56"/>
      <c r="E68" s="57"/>
      <c r="F68" s="58"/>
      <c r="G68" s="59"/>
    </row>
    <row r="69" spans="1:7" x14ac:dyDescent="0.25">
      <c r="A69" s="56"/>
      <c r="B69" s="56"/>
      <c r="C69" s="56"/>
      <c r="D69" s="56"/>
      <c r="E69" s="57"/>
      <c r="F69" s="58"/>
      <c r="G69" s="59"/>
    </row>
    <row r="70" spans="1:7" x14ac:dyDescent="0.25">
      <c r="A70" s="60" t="s">
        <v>153</v>
      </c>
    </row>
    <row r="71" spans="1:7" x14ac:dyDescent="0.25">
      <c r="A71" s="61" t="s">
        <v>154</v>
      </c>
      <c r="F71" s="24" t="s">
        <v>40</v>
      </c>
    </row>
    <row r="72" spans="1:7" x14ac:dyDescent="0.25">
      <c r="F72" s="24"/>
    </row>
    <row r="73" spans="1:7" x14ac:dyDescent="0.25">
      <c r="A73" s="61" t="s">
        <v>155</v>
      </c>
      <c r="F73" s="24" t="s">
        <v>40</v>
      </c>
    </row>
    <row r="74" spans="1:7" x14ac:dyDescent="0.25">
      <c r="A74" s="60"/>
      <c r="F74" s="24"/>
    </row>
    <row r="75" spans="1:7" x14ac:dyDescent="0.25">
      <c r="A75" s="61" t="s">
        <v>156</v>
      </c>
      <c r="F75" s="63">
        <v>10.218</v>
      </c>
    </row>
    <row r="76" spans="1:7" x14ac:dyDescent="0.25">
      <c r="A76" s="61" t="s">
        <v>157</v>
      </c>
      <c r="F76" s="63">
        <v>10.267200000000001</v>
      </c>
    </row>
    <row r="77" spans="1:7" x14ac:dyDescent="0.25">
      <c r="F77" s="63"/>
    </row>
    <row r="78" spans="1:7" x14ac:dyDescent="0.25">
      <c r="A78" s="61" t="s">
        <v>158</v>
      </c>
      <c r="F78" s="24" t="s">
        <v>40</v>
      </c>
    </row>
    <row r="79" spans="1:7" x14ac:dyDescent="0.25">
      <c r="F79" s="24"/>
    </row>
    <row r="80" spans="1:7" x14ac:dyDescent="0.25">
      <c r="A80" s="61" t="s">
        <v>159</v>
      </c>
      <c r="F80" s="24" t="s">
        <v>40</v>
      </c>
    </row>
    <row r="81" spans="1:6" x14ac:dyDescent="0.25">
      <c r="A81" s="64"/>
      <c r="F81" s="24"/>
    </row>
    <row r="82" spans="1:6" x14ac:dyDescent="0.25">
      <c r="A82" s="64"/>
      <c r="F82" s="24"/>
    </row>
  </sheetData>
  <mergeCells count="6">
    <mergeCell ref="A4:G4"/>
    <mergeCell ref="B65:G65"/>
    <mergeCell ref="B66:G66"/>
    <mergeCell ref="B33:G33"/>
    <mergeCell ref="B34:G34"/>
    <mergeCell ref="B35:G35"/>
  </mergeCells>
  <pageMargins left="0.25" right="0.25" top="0.25" bottom="0.2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"/>
  <sheetViews>
    <sheetView showGridLines="0" workbookViewId="0"/>
  </sheetViews>
  <sheetFormatPr defaultColWidth="9.140625" defaultRowHeight="15" x14ac:dyDescent="0.25"/>
  <cols>
    <col min="1" max="1" width="46.28515625" style="61" customWidth="1"/>
    <col min="2" max="2" width="8.85546875" style="61" bestFit="1" customWidth="1"/>
    <col min="3" max="3" width="9.7109375" style="61" customWidth="1"/>
    <col min="4" max="4" width="28" style="61" bestFit="1" customWidth="1"/>
    <col min="5" max="5" width="9.7109375" style="62" bestFit="1" customWidth="1"/>
    <col min="6" max="6" width="13.140625" style="62" bestFit="1" customWidth="1"/>
    <col min="7" max="7" width="9.7109375" style="24" customWidth="1"/>
    <col min="8" max="16384" width="9.140625" style="26"/>
  </cols>
  <sheetData>
    <row r="1" spans="1:7" s="27" customFormat="1" x14ac:dyDescent="0.25">
      <c r="A1" s="1" t="s">
        <v>83</v>
      </c>
      <c r="B1" s="1"/>
      <c r="C1" s="1"/>
      <c r="D1" s="1"/>
      <c r="E1" s="24"/>
      <c r="F1" s="25"/>
      <c r="G1" s="25"/>
    </row>
    <row r="2" spans="1:7" s="27" customFormat="1" ht="15" customHeight="1" x14ac:dyDescent="0.25">
      <c r="A2" s="1" t="s">
        <v>207</v>
      </c>
      <c r="B2" s="1"/>
      <c r="C2" s="1"/>
      <c r="D2" s="1"/>
      <c r="E2" s="25"/>
      <c r="F2" s="25"/>
      <c r="G2" s="25"/>
    </row>
    <row r="3" spans="1:7" s="27" customFormat="1" ht="15" customHeight="1" x14ac:dyDescent="0.25">
      <c r="A3" s="1" t="s">
        <v>310</v>
      </c>
      <c r="B3" s="1"/>
      <c r="C3" s="1"/>
      <c r="D3" s="1"/>
      <c r="E3" s="24"/>
      <c r="F3" s="24"/>
      <c r="G3" s="25"/>
    </row>
    <row r="4" spans="1:7" s="28" customFormat="1" x14ac:dyDescent="0.25">
      <c r="A4" s="94"/>
      <c r="B4" s="94"/>
      <c r="C4" s="94"/>
      <c r="D4" s="94"/>
      <c r="E4" s="94"/>
      <c r="F4" s="94"/>
      <c r="G4" s="94"/>
    </row>
    <row r="5" spans="1:7" s="27" customFormat="1" ht="30" x14ac:dyDescent="0.25">
      <c r="A5" s="29" t="s">
        <v>85</v>
      </c>
      <c r="B5" s="29" t="s">
        <v>86</v>
      </c>
      <c r="C5" s="29" t="s">
        <v>87</v>
      </c>
      <c r="D5" s="29" t="s">
        <v>88</v>
      </c>
      <c r="E5" s="30" t="s">
        <v>0</v>
      </c>
      <c r="F5" s="30" t="s">
        <v>89</v>
      </c>
      <c r="G5" s="30" t="s">
        <v>1</v>
      </c>
    </row>
    <row r="6" spans="1:7" s="27" customFormat="1" x14ac:dyDescent="0.25">
      <c r="A6" s="36" t="s">
        <v>144</v>
      </c>
      <c r="B6" s="38"/>
      <c r="C6" s="35"/>
      <c r="D6" s="69"/>
      <c r="E6" s="39"/>
      <c r="F6" s="40"/>
      <c r="G6" s="40"/>
    </row>
    <row r="7" spans="1:7" s="27" customFormat="1" x14ac:dyDescent="0.25">
      <c r="A7" s="38" t="s">
        <v>145</v>
      </c>
      <c r="B7" s="38"/>
      <c r="C7" s="35"/>
      <c r="D7" s="69"/>
      <c r="E7" s="39"/>
      <c r="F7" s="40"/>
      <c r="G7" s="40"/>
    </row>
    <row r="8" spans="1:7" s="27" customFormat="1" ht="30" x14ac:dyDescent="0.25">
      <c r="A8" s="87" t="s">
        <v>280</v>
      </c>
      <c r="B8" s="38" t="s">
        <v>178</v>
      </c>
      <c r="C8" s="35" t="s">
        <v>147</v>
      </c>
      <c r="D8" s="69" t="s">
        <v>148</v>
      </c>
      <c r="E8" s="39">
        <v>357.28899999999999</v>
      </c>
      <c r="F8" s="40">
        <v>916625.64</v>
      </c>
      <c r="G8" s="40">
        <v>33.284653498692599</v>
      </c>
    </row>
    <row r="9" spans="1:7" s="27" customFormat="1" x14ac:dyDescent="0.25">
      <c r="A9" s="87" t="s">
        <v>296</v>
      </c>
      <c r="B9" s="38" t="s">
        <v>208</v>
      </c>
      <c r="C9" s="35" t="s">
        <v>147</v>
      </c>
      <c r="D9" s="69" t="s">
        <v>148</v>
      </c>
      <c r="E9" s="39">
        <v>190.20500000000001</v>
      </c>
      <c r="F9" s="40">
        <v>693520.34</v>
      </c>
      <c r="G9" s="40">
        <v>25.18321897606473</v>
      </c>
    </row>
    <row r="10" spans="1:7" s="27" customFormat="1" x14ac:dyDescent="0.25">
      <c r="A10" s="87" t="s">
        <v>297</v>
      </c>
      <c r="B10" s="38" t="s">
        <v>209</v>
      </c>
      <c r="C10" s="35" t="s">
        <v>147</v>
      </c>
      <c r="D10" s="69" t="s">
        <v>148</v>
      </c>
      <c r="E10" s="39">
        <v>125.631</v>
      </c>
      <c r="F10" s="40">
        <v>441096.84</v>
      </c>
      <c r="G10" s="40">
        <v>16.017177392908462</v>
      </c>
    </row>
    <row r="11" spans="1:7" s="27" customFormat="1" x14ac:dyDescent="0.25">
      <c r="A11" s="87" t="s">
        <v>298</v>
      </c>
      <c r="B11" s="38" t="s">
        <v>210</v>
      </c>
      <c r="C11" s="35" t="s">
        <v>147</v>
      </c>
      <c r="D11" s="69" t="s">
        <v>148</v>
      </c>
      <c r="E11" s="39">
        <v>151.56200000000001</v>
      </c>
      <c r="F11" s="40">
        <v>374633.1</v>
      </c>
      <c r="G11" s="40">
        <v>13.603735678440168</v>
      </c>
    </row>
    <row r="12" spans="1:7" s="27" customFormat="1" x14ac:dyDescent="0.25">
      <c r="A12" s="87" t="s">
        <v>299</v>
      </c>
      <c r="B12" s="38" t="s">
        <v>211</v>
      </c>
      <c r="C12" s="35" t="s">
        <v>147</v>
      </c>
      <c r="D12" s="69" t="s">
        <v>148</v>
      </c>
      <c r="E12" s="39">
        <v>94.486999999999995</v>
      </c>
      <c r="F12" s="40">
        <v>300522.40999999997</v>
      </c>
      <c r="G12" s="40">
        <v>10.912616720433469</v>
      </c>
    </row>
    <row r="13" spans="1:7" s="27" customFormat="1" x14ac:dyDescent="0.25">
      <c r="A13" s="87" t="s">
        <v>304</v>
      </c>
      <c r="B13" s="38" t="s">
        <v>305</v>
      </c>
      <c r="C13" s="35" t="s">
        <v>147</v>
      </c>
      <c r="D13" s="69" t="s">
        <v>148</v>
      </c>
      <c r="E13" s="39">
        <v>21.824999999999999</v>
      </c>
      <c r="F13" s="40">
        <v>25542.02</v>
      </c>
      <c r="G13" s="40">
        <v>0.92748582219091791</v>
      </c>
    </row>
    <row r="14" spans="1:7" s="27" customFormat="1" x14ac:dyDescent="0.25">
      <c r="A14" s="38"/>
      <c r="B14" s="38"/>
      <c r="C14" s="35"/>
      <c r="D14" s="35"/>
      <c r="E14" s="39"/>
      <c r="F14" s="40"/>
      <c r="G14" s="40"/>
    </row>
    <row r="15" spans="1:7" s="27" customFormat="1" x14ac:dyDescent="0.25">
      <c r="A15" s="88" t="s">
        <v>300</v>
      </c>
      <c r="B15" s="38"/>
      <c r="C15" s="38"/>
      <c r="D15" s="38"/>
      <c r="E15" s="39"/>
      <c r="F15" s="40">
        <v>1958.35</v>
      </c>
      <c r="G15" s="40">
        <v>7.1111911269648359E-2</v>
      </c>
    </row>
    <row r="16" spans="1:7" s="27" customFormat="1" x14ac:dyDescent="0.25">
      <c r="A16" s="29" t="s">
        <v>150</v>
      </c>
      <c r="B16" s="29"/>
      <c r="C16" s="29"/>
      <c r="D16" s="29"/>
      <c r="E16" s="34">
        <f>SUM(E6:E15)</f>
        <v>940.99900000000002</v>
      </c>
      <c r="F16" s="34">
        <f>SUM(F6:F15)</f>
        <v>2753898.7</v>
      </c>
      <c r="G16" s="34">
        <f>SUM(G6:G15)</f>
        <v>100</v>
      </c>
    </row>
    <row r="17" spans="1:7" s="27" customFormat="1" x14ac:dyDescent="0.25">
      <c r="A17" s="47"/>
      <c r="B17" s="47"/>
      <c r="C17" s="47"/>
      <c r="D17" s="47"/>
      <c r="E17" s="30"/>
      <c r="F17" s="33"/>
      <c r="G17" s="30"/>
    </row>
    <row r="18" spans="1:7" x14ac:dyDescent="0.25">
      <c r="A18" s="43" t="s">
        <v>151</v>
      </c>
      <c r="B18" s="102">
        <v>268551.24</v>
      </c>
      <c r="C18" s="102"/>
      <c r="D18" s="102"/>
      <c r="E18" s="102"/>
      <c r="F18" s="102"/>
      <c r="G18" s="102"/>
    </row>
    <row r="19" spans="1:7" x14ac:dyDescent="0.25">
      <c r="A19" s="43" t="s">
        <v>152</v>
      </c>
      <c r="B19" s="102">
        <v>10.2546</v>
      </c>
      <c r="C19" s="102"/>
      <c r="D19" s="102"/>
      <c r="E19" s="102"/>
      <c r="F19" s="102"/>
      <c r="G19" s="102"/>
    </row>
    <row r="20" spans="1:7" x14ac:dyDescent="0.25">
      <c r="A20" s="56"/>
      <c r="B20" s="56"/>
      <c r="C20" s="56"/>
      <c r="D20" s="56"/>
      <c r="E20" s="57"/>
      <c r="F20" s="58"/>
      <c r="G20" s="59"/>
    </row>
    <row r="21" spans="1:7" x14ac:dyDescent="0.25">
      <c r="A21" s="60" t="s">
        <v>153</v>
      </c>
    </row>
    <row r="22" spans="1:7" x14ac:dyDescent="0.25">
      <c r="A22" s="61" t="s">
        <v>154</v>
      </c>
      <c r="F22" s="24" t="s">
        <v>40</v>
      </c>
    </row>
    <row r="23" spans="1:7" x14ac:dyDescent="0.25">
      <c r="F23" s="24"/>
    </row>
    <row r="24" spans="1:7" x14ac:dyDescent="0.25">
      <c r="A24" s="61" t="s">
        <v>155</v>
      </c>
      <c r="F24" s="24" t="s">
        <v>40</v>
      </c>
    </row>
    <row r="25" spans="1:7" x14ac:dyDescent="0.25">
      <c r="A25" s="60"/>
      <c r="F25" s="24"/>
    </row>
    <row r="26" spans="1:7" x14ac:dyDescent="0.25">
      <c r="A26" s="61" t="s">
        <v>156</v>
      </c>
      <c r="F26" s="63">
        <v>10.1981</v>
      </c>
    </row>
    <row r="27" spans="1:7" x14ac:dyDescent="0.25">
      <c r="A27" s="61" t="s">
        <v>157</v>
      </c>
      <c r="F27" s="63">
        <v>10.2546</v>
      </c>
    </row>
    <row r="28" spans="1:7" x14ac:dyDescent="0.25">
      <c r="F28" s="63"/>
    </row>
    <row r="29" spans="1:7" x14ac:dyDescent="0.25">
      <c r="A29" s="61" t="s">
        <v>158</v>
      </c>
      <c r="F29" s="24" t="s">
        <v>40</v>
      </c>
    </row>
    <row r="30" spans="1:7" x14ac:dyDescent="0.25">
      <c r="F30" s="24"/>
    </row>
    <row r="31" spans="1:7" x14ac:dyDescent="0.25">
      <c r="A31" s="61" t="s">
        <v>159</v>
      </c>
      <c r="F31" s="24" t="s">
        <v>40</v>
      </c>
    </row>
    <row r="32" spans="1:7" x14ac:dyDescent="0.25">
      <c r="F32" s="24"/>
    </row>
    <row r="33" spans="6:6" x14ac:dyDescent="0.25">
      <c r="F33" s="24"/>
    </row>
  </sheetData>
  <mergeCells count="3">
    <mergeCell ref="A4:G4"/>
    <mergeCell ref="B18:G18"/>
    <mergeCell ref="B19:G19"/>
  </mergeCells>
  <pageMargins left="0.25" right="0.25" top="0.25" bottom="0.2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7"/>
  <sheetViews>
    <sheetView showGridLines="0" workbookViewId="0"/>
  </sheetViews>
  <sheetFormatPr defaultColWidth="9.140625" defaultRowHeight="15" x14ac:dyDescent="0.25"/>
  <cols>
    <col min="1" max="1" width="46.28515625" style="61" customWidth="1"/>
    <col min="2" max="2" width="16" style="61" customWidth="1"/>
    <col min="3" max="3" width="9.7109375" style="65" customWidth="1"/>
    <col min="4" max="4" width="67.7109375" style="65" customWidth="1"/>
    <col min="5" max="5" width="10.140625" style="62" bestFit="1" customWidth="1"/>
    <col min="6" max="6" width="14.28515625" style="62" bestFit="1" customWidth="1"/>
    <col min="7" max="7" width="9.7109375" style="24" customWidth="1"/>
    <col min="8" max="16384" width="9.140625" style="26"/>
  </cols>
  <sheetData>
    <row r="1" spans="1:7" s="27" customFormat="1" x14ac:dyDescent="0.25">
      <c r="A1" s="1" t="s">
        <v>83</v>
      </c>
      <c r="B1" s="1"/>
      <c r="C1" s="66"/>
      <c r="D1" s="66"/>
      <c r="E1" s="24"/>
      <c r="F1" s="25"/>
      <c r="G1" s="25"/>
    </row>
    <row r="2" spans="1:7" s="27" customFormat="1" x14ac:dyDescent="0.25">
      <c r="A2" s="1" t="s">
        <v>212</v>
      </c>
      <c r="B2" s="1"/>
      <c r="C2" s="66"/>
      <c r="D2" s="66"/>
      <c r="E2" s="25"/>
      <c r="F2" s="25"/>
      <c r="G2" s="25"/>
    </row>
    <row r="3" spans="1:7" s="27" customFormat="1" x14ac:dyDescent="0.25">
      <c r="A3" s="1" t="s">
        <v>310</v>
      </c>
      <c r="B3" s="1"/>
      <c r="C3" s="66"/>
      <c r="D3" s="66"/>
      <c r="E3" s="24"/>
      <c r="F3" s="24"/>
      <c r="G3" s="25"/>
    </row>
    <row r="4" spans="1:7" s="28" customFormat="1" x14ac:dyDescent="0.25">
      <c r="A4" s="94"/>
      <c r="B4" s="94"/>
      <c r="C4" s="94"/>
      <c r="D4" s="94"/>
      <c r="E4" s="94"/>
      <c r="F4" s="94"/>
      <c r="G4" s="94"/>
    </row>
    <row r="5" spans="1:7" s="27" customFormat="1" ht="30" x14ac:dyDescent="0.25">
      <c r="A5" s="29" t="s">
        <v>85</v>
      </c>
      <c r="B5" s="29" t="s">
        <v>86</v>
      </c>
      <c r="C5" s="29" t="s">
        <v>87</v>
      </c>
      <c r="D5" s="29" t="s">
        <v>88</v>
      </c>
      <c r="E5" s="30" t="s">
        <v>0</v>
      </c>
      <c r="F5" s="30" t="s">
        <v>89</v>
      </c>
      <c r="G5" s="30" t="s">
        <v>1</v>
      </c>
    </row>
    <row r="6" spans="1:7" s="27" customFormat="1" x14ac:dyDescent="0.25">
      <c r="A6" s="31" t="s">
        <v>90</v>
      </c>
      <c r="B6" s="31"/>
      <c r="C6" s="67"/>
      <c r="D6" s="67"/>
      <c r="E6" s="32"/>
      <c r="F6" s="33"/>
      <c r="G6" s="30"/>
    </row>
    <row r="7" spans="1:7" s="27" customFormat="1" x14ac:dyDescent="0.25">
      <c r="A7" s="36" t="s">
        <v>91</v>
      </c>
      <c r="B7" s="36"/>
      <c r="C7" s="29"/>
      <c r="D7" s="68"/>
      <c r="E7" s="37"/>
      <c r="F7" s="33"/>
      <c r="G7" s="30"/>
    </row>
    <row r="8" spans="1:7" s="27" customFormat="1" x14ac:dyDescent="0.25">
      <c r="A8" s="38" t="s">
        <v>219</v>
      </c>
      <c r="B8" s="38" t="s">
        <v>32</v>
      </c>
      <c r="C8" s="35" t="s">
        <v>98</v>
      </c>
      <c r="D8" s="69" t="s">
        <v>99</v>
      </c>
      <c r="E8" s="39">
        <v>795</v>
      </c>
      <c r="F8" s="40">
        <v>1871310.75</v>
      </c>
      <c r="G8" s="40">
        <v>8.0873840941476942</v>
      </c>
    </row>
    <row r="9" spans="1:7" s="27" customFormat="1" ht="30" x14ac:dyDescent="0.25">
      <c r="A9" s="38" t="s">
        <v>238</v>
      </c>
      <c r="B9" s="38" t="s">
        <v>8</v>
      </c>
      <c r="C9" s="35" t="s">
        <v>132</v>
      </c>
      <c r="D9" s="69" t="s">
        <v>133</v>
      </c>
      <c r="E9" s="39">
        <v>1104</v>
      </c>
      <c r="F9" s="40">
        <v>1770264</v>
      </c>
      <c r="G9" s="40">
        <v>7.6506827719780235</v>
      </c>
    </row>
    <row r="10" spans="1:7" s="27" customFormat="1" ht="30" x14ac:dyDescent="0.25">
      <c r="A10" s="38" t="s">
        <v>236</v>
      </c>
      <c r="B10" s="38" t="s">
        <v>16</v>
      </c>
      <c r="C10" s="35" t="s">
        <v>128</v>
      </c>
      <c r="D10" s="69" t="s">
        <v>129</v>
      </c>
      <c r="E10" s="39">
        <v>894</v>
      </c>
      <c r="F10" s="40">
        <v>1371172.5</v>
      </c>
      <c r="G10" s="40">
        <v>5.9258990880230495</v>
      </c>
    </row>
    <row r="11" spans="1:7" s="27" customFormat="1" ht="30" x14ac:dyDescent="0.25">
      <c r="A11" s="38" t="s">
        <v>239</v>
      </c>
      <c r="B11" s="38" t="s">
        <v>7</v>
      </c>
      <c r="C11" s="35" t="s">
        <v>132</v>
      </c>
      <c r="D11" s="69" t="s">
        <v>133</v>
      </c>
      <c r="E11" s="39">
        <v>1535</v>
      </c>
      <c r="F11" s="40">
        <v>1276966.5</v>
      </c>
      <c r="G11" s="40">
        <v>5.51876194846818</v>
      </c>
    </row>
    <row r="12" spans="1:7" s="27" customFormat="1" x14ac:dyDescent="0.25">
      <c r="A12" s="38" t="s">
        <v>218</v>
      </c>
      <c r="B12" s="38" t="s">
        <v>14</v>
      </c>
      <c r="C12" s="35" t="s">
        <v>96</v>
      </c>
      <c r="D12" s="69" t="s">
        <v>97</v>
      </c>
      <c r="E12" s="39">
        <v>2678</v>
      </c>
      <c r="F12" s="40">
        <v>943593.3</v>
      </c>
      <c r="G12" s="40">
        <v>4.0779979732197518</v>
      </c>
    </row>
    <row r="13" spans="1:7" s="27" customFormat="1" ht="30" x14ac:dyDescent="0.25">
      <c r="A13" s="38" t="s">
        <v>245</v>
      </c>
      <c r="B13" s="38" t="s">
        <v>20</v>
      </c>
      <c r="C13" s="35" t="s">
        <v>134</v>
      </c>
      <c r="D13" s="69" t="s">
        <v>135</v>
      </c>
      <c r="E13" s="39">
        <v>340</v>
      </c>
      <c r="F13" s="40">
        <v>891803</v>
      </c>
      <c r="G13" s="40">
        <v>3.8541719472905265</v>
      </c>
    </row>
    <row r="14" spans="1:7" s="27" customFormat="1" ht="30" x14ac:dyDescent="0.25">
      <c r="A14" s="38" t="s">
        <v>235</v>
      </c>
      <c r="B14" s="38" t="s">
        <v>33</v>
      </c>
      <c r="C14" s="35" t="s">
        <v>126</v>
      </c>
      <c r="D14" s="69" t="s">
        <v>127</v>
      </c>
      <c r="E14" s="39">
        <v>1150</v>
      </c>
      <c r="F14" s="40">
        <v>885845</v>
      </c>
      <c r="G14" s="40">
        <v>3.8284228115935659</v>
      </c>
    </row>
    <row r="15" spans="1:7" s="27" customFormat="1" x14ac:dyDescent="0.25">
      <c r="A15" s="38" t="s">
        <v>233</v>
      </c>
      <c r="B15" s="38" t="s">
        <v>18</v>
      </c>
      <c r="C15" s="35" t="s">
        <v>122</v>
      </c>
      <c r="D15" s="69" t="s">
        <v>123</v>
      </c>
      <c r="E15" s="39">
        <v>403</v>
      </c>
      <c r="F15" s="40">
        <v>856133.2</v>
      </c>
      <c r="G15" s="40">
        <v>3.7000150959170015</v>
      </c>
    </row>
    <row r="16" spans="1:7" s="27" customFormat="1" x14ac:dyDescent="0.25">
      <c r="A16" s="38" t="s">
        <v>242</v>
      </c>
      <c r="B16" s="38" t="s">
        <v>10</v>
      </c>
      <c r="C16" s="35" t="s">
        <v>147</v>
      </c>
      <c r="D16" s="69" t="s">
        <v>148</v>
      </c>
      <c r="E16" s="39">
        <v>825</v>
      </c>
      <c r="F16" s="40">
        <v>719070</v>
      </c>
      <c r="G16" s="40">
        <v>3.1076587790556873</v>
      </c>
    </row>
    <row r="17" spans="1:7" s="27" customFormat="1" x14ac:dyDescent="0.25">
      <c r="A17" s="38" t="s">
        <v>229</v>
      </c>
      <c r="B17" s="38" t="s">
        <v>4</v>
      </c>
      <c r="C17" s="35" t="s">
        <v>114</v>
      </c>
      <c r="D17" s="69" t="s">
        <v>115</v>
      </c>
      <c r="E17" s="39">
        <v>518</v>
      </c>
      <c r="F17" s="40">
        <v>714192.5</v>
      </c>
      <c r="G17" s="40">
        <v>3.0865793212910133</v>
      </c>
    </row>
    <row r="18" spans="1:7" s="27" customFormat="1" x14ac:dyDescent="0.25">
      <c r="A18" s="38" t="s">
        <v>226</v>
      </c>
      <c r="B18" s="38" t="s">
        <v>13</v>
      </c>
      <c r="C18" s="35" t="s">
        <v>108</v>
      </c>
      <c r="D18" s="69" t="s">
        <v>109</v>
      </c>
      <c r="E18" s="39">
        <v>95</v>
      </c>
      <c r="F18" s="40">
        <v>673127.25</v>
      </c>
      <c r="G18" s="40">
        <v>2.9091045487700953</v>
      </c>
    </row>
    <row r="19" spans="1:7" s="27" customFormat="1" x14ac:dyDescent="0.25">
      <c r="A19" s="38" t="s">
        <v>221</v>
      </c>
      <c r="B19" s="38" t="s">
        <v>25</v>
      </c>
      <c r="C19" s="35" t="s">
        <v>102</v>
      </c>
      <c r="D19" s="69" t="s">
        <v>103</v>
      </c>
      <c r="E19" s="39">
        <v>252</v>
      </c>
      <c r="F19" s="40">
        <v>649341</v>
      </c>
      <c r="G19" s="40">
        <v>2.8063057271903973</v>
      </c>
    </row>
    <row r="20" spans="1:7" s="27" customFormat="1" x14ac:dyDescent="0.25">
      <c r="A20" s="38" t="s">
        <v>231</v>
      </c>
      <c r="B20" s="38" t="s">
        <v>30</v>
      </c>
      <c r="C20" s="35" t="s">
        <v>118</v>
      </c>
      <c r="D20" s="69" t="s">
        <v>119</v>
      </c>
      <c r="E20" s="39">
        <v>3711</v>
      </c>
      <c r="F20" s="40">
        <v>635137.65</v>
      </c>
      <c r="G20" s="40">
        <v>2.7449220436554138</v>
      </c>
    </row>
    <row r="21" spans="1:7" s="27" customFormat="1" ht="30" x14ac:dyDescent="0.25">
      <c r="A21" s="38" t="s">
        <v>227</v>
      </c>
      <c r="B21" s="38" t="s">
        <v>2</v>
      </c>
      <c r="C21" s="35" t="s">
        <v>110</v>
      </c>
      <c r="D21" s="69" t="s">
        <v>111</v>
      </c>
      <c r="E21" s="39">
        <v>1330</v>
      </c>
      <c r="F21" s="40">
        <v>622972</v>
      </c>
      <c r="G21" s="40">
        <v>2.6923448411223938</v>
      </c>
    </row>
    <row r="22" spans="1:7" s="27" customFormat="1" ht="30" x14ac:dyDescent="0.25">
      <c r="A22" s="38" t="s">
        <v>243</v>
      </c>
      <c r="B22" s="38" t="s">
        <v>5</v>
      </c>
      <c r="C22" s="35" t="s">
        <v>132</v>
      </c>
      <c r="D22" s="69" t="s">
        <v>133</v>
      </c>
      <c r="E22" s="39">
        <v>521</v>
      </c>
      <c r="F22" s="40">
        <v>564216.94999999995</v>
      </c>
      <c r="G22" s="40">
        <v>2.4384187324732274</v>
      </c>
    </row>
    <row r="23" spans="1:7" s="27" customFormat="1" x14ac:dyDescent="0.25">
      <c r="A23" s="38" t="s">
        <v>246</v>
      </c>
      <c r="B23" s="38" t="s">
        <v>21</v>
      </c>
      <c r="C23" s="35" t="s">
        <v>136</v>
      </c>
      <c r="D23" s="69" t="s">
        <v>137</v>
      </c>
      <c r="E23" s="39">
        <v>92</v>
      </c>
      <c r="F23" s="40">
        <v>541548.80000000005</v>
      </c>
      <c r="G23" s="40">
        <v>2.3404520875673755</v>
      </c>
    </row>
    <row r="24" spans="1:7" s="27" customFormat="1" x14ac:dyDescent="0.25">
      <c r="A24" s="38" t="s">
        <v>232</v>
      </c>
      <c r="B24" s="38" t="s">
        <v>31</v>
      </c>
      <c r="C24" s="35" t="s">
        <v>120</v>
      </c>
      <c r="D24" s="69" t="s">
        <v>121</v>
      </c>
      <c r="E24" s="39">
        <v>2455</v>
      </c>
      <c r="F24" s="40">
        <v>531875.75</v>
      </c>
      <c r="G24" s="40">
        <v>2.298647341502674</v>
      </c>
    </row>
    <row r="25" spans="1:7" s="27" customFormat="1" ht="30" x14ac:dyDescent="0.25">
      <c r="A25" s="38" t="s">
        <v>244</v>
      </c>
      <c r="B25" s="38" t="s">
        <v>9</v>
      </c>
      <c r="C25" s="35" t="s">
        <v>132</v>
      </c>
      <c r="D25" s="69" t="s">
        <v>133</v>
      </c>
      <c r="E25" s="39">
        <v>3400</v>
      </c>
      <c r="F25" s="40">
        <v>457130</v>
      </c>
      <c r="G25" s="40">
        <v>1.9756130246981882</v>
      </c>
    </row>
    <row r="26" spans="1:7" s="27" customFormat="1" x14ac:dyDescent="0.25">
      <c r="A26" s="38" t="s">
        <v>230</v>
      </c>
      <c r="B26" s="38" t="s">
        <v>3</v>
      </c>
      <c r="C26" s="35" t="s">
        <v>116</v>
      </c>
      <c r="D26" s="69" t="s">
        <v>117</v>
      </c>
      <c r="E26" s="39">
        <v>135</v>
      </c>
      <c r="F26" s="40">
        <v>440552.25</v>
      </c>
      <c r="G26" s="40">
        <v>1.9039677185047854</v>
      </c>
    </row>
    <row r="27" spans="1:7" s="27" customFormat="1" x14ac:dyDescent="0.25">
      <c r="A27" s="38" t="s">
        <v>237</v>
      </c>
      <c r="B27" s="38" t="s">
        <v>15</v>
      </c>
      <c r="C27" s="35" t="s">
        <v>130</v>
      </c>
      <c r="D27" s="69" t="s">
        <v>131</v>
      </c>
      <c r="E27" s="39">
        <v>130</v>
      </c>
      <c r="F27" s="40">
        <v>436631</v>
      </c>
      <c r="G27" s="40">
        <v>1.8870209581234982</v>
      </c>
    </row>
    <row r="28" spans="1:7" s="27" customFormat="1" ht="60" x14ac:dyDescent="0.25">
      <c r="A28" s="38" t="s">
        <v>223</v>
      </c>
      <c r="B28" s="38" t="s">
        <v>28</v>
      </c>
      <c r="C28" s="35" t="s">
        <v>106</v>
      </c>
      <c r="D28" s="69" t="s">
        <v>107</v>
      </c>
      <c r="E28" s="39">
        <v>425</v>
      </c>
      <c r="F28" s="40">
        <v>432628.75</v>
      </c>
      <c r="G28" s="40">
        <v>1.8697241339638535</v>
      </c>
    </row>
    <row r="29" spans="1:7" s="27" customFormat="1" x14ac:dyDescent="0.25">
      <c r="A29" s="38" t="s">
        <v>216</v>
      </c>
      <c r="B29" s="38" t="s">
        <v>22</v>
      </c>
      <c r="C29" s="35" t="s">
        <v>92</v>
      </c>
      <c r="D29" s="69" t="s">
        <v>93</v>
      </c>
      <c r="E29" s="39">
        <v>1895</v>
      </c>
      <c r="F29" s="40">
        <v>426090.75</v>
      </c>
      <c r="G29" s="40">
        <v>1.8414683687428515</v>
      </c>
    </row>
    <row r="30" spans="1:7" s="27" customFormat="1" ht="30" x14ac:dyDescent="0.25">
      <c r="A30" s="38" t="s">
        <v>228</v>
      </c>
      <c r="B30" s="38" t="s">
        <v>19</v>
      </c>
      <c r="C30" s="35" t="s">
        <v>112</v>
      </c>
      <c r="D30" s="69" t="s">
        <v>113</v>
      </c>
      <c r="E30" s="39">
        <v>295</v>
      </c>
      <c r="F30" s="40">
        <v>423561</v>
      </c>
      <c r="G30" s="40">
        <v>1.8305353583317425</v>
      </c>
    </row>
    <row r="31" spans="1:7" s="27" customFormat="1" x14ac:dyDescent="0.25">
      <c r="A31" s="38" t="s">
        <v>248</v>
      </c>
      <c r="B31" s="38" t="s">
        <v>17</v>
      </c>
      <c r="C31" s="35" t="s">
        <v>140</v>
      </c>
      <c r="D31" s="69" t="s">
        <v>141</v>
      </c>
      <c r="E31" s="39">
        <v>1170</v>
      </c>
      <c r="F31" s="40">
        <v>416578.5</v>
      </c>
      <c r="G31" s="40">
        <v>1.8003585641048154</v>
      </c>
    </row>
    <row r="32" spans="1:7" s="27" customFormat="1" ht="60" x14ac:dyDescent="0.25">
      <c r="A32" s="38" t="s">
        <v>224</v>
      </c>
      <c r="B32" s="38" t="s">
        <v>27</v>
      </c>
      <c r="C32" s="35" t="s">
        <v>106</v>
      </c>
      <c r="D32" s="69" t="s">
        <v>107</v>
      </c>
      <c r="E32" s="39">
        <v>402</v>
      </c>
      <c r="F32" s="40">
        <v>415869</v>
      </c>
      <c r="G32" s="40">
        <v>1.7972922647129064</v>
      </c>
    </row>
    <row r="33" spans="1:7" s="27" customFormat="1" ht="30" x14ac:dyDescent="0.25">
      <c r="A33" s="38" t="s">
        <v>240</v>
      </c>
      <c r="B33" s="38" t="s">
        <v>11</v>
      </c>
      <c r="C33" s="35" t="s">
        <v>132</v>
      </c>
      <c r="D33" s="69" t="s">
        <v>133</v>
      </c>
      <c r="E33" s="39">
        <v>733</v>
      </c>
      <c r="F33" s="40">
        <v>405715.5</v>
      </c>
      <c r="G33" s="40">
        <v>1.7534111218295405</v>
      </c>
    </row>
    <row r="34" spans="1:7" s="27" customFormat="1" x14ac:dyDescent="0.25">
      <c r="A34" s="38" t="s">
        <v>222</v>
      </c>
      <c r="B34" s="38" t="s">
        <v>12</v>
      </c>
      <c r="C34" s="35" t="s">
        <v>104</v>
      </c>
      <c r="D34" s="69" t="s">
        <v>105</v>
      </c>
      <c r="E34" s="39">
        <v>250</v>
      </c>
      <c r="F34" s="40">
        <v>397550</v>
      </c>
      <c r="G34" s="40">
        <v>1.7181216677285778</v>
      </c>
    </row>
    <row r="35" spans="1:7" s="27" customFormat="1" x14ac:dyDescent="0.25">
      <c r="A35" s="38" t="s">
        <v>247</v>
      </c>
      <c r="B35" s="38" t="s">
        <v>23</v>
      </c>
      <c r="C35" s="35" t="s">
        <v>138</v>
      </c>
      <c r="D35" s="69" t="s">
        <v>139</v>
      </c>
      <c r="E35" s="39">
        <v>325</v>
      </c>
      <c r="F35" s="40">
        <v>396353.75</v>
      </c>
      <c r="G35" s="40">
        <v>1.7129517443352429</v>
      </c>
    </row>
    <row r="36" spans="1:7" s="27" customFormat="1" ht="60" x14ac:dyDescent="0.25">
      <c r="A36" s="38" t="s">
        <v>225</v>
      </c>
      <c r="B36" s="38" t="s">
        <v>26</v>
      </c>
      <c r="C36" s="35" t="s">
        <v>106</v>
      </c>
      <c r="D36" s="69" t="s">
        <v>107</v>
      </c>
      <c r="E36" s="39">
        <v>109</v>
      </c>
      <c r="F36" s="40">
        <v>361367.7</v>
      </c>
      <c r="G36" s="40">
        <v>1.5617499066463096</v>
      </c>
    </row>
    <row r="37" spans="1:7" s="27" customFormat="1" x14ac:dyDescent="0.25">
      <c r="A37" s="38" t="s">
        <v>217</v>
      </c>
      <c r="B37" s="38" t="s">
        <v>35</v>
      </c>
      <c r="C37" s="35" t="s">
        <v>94</v>
      </c>
      <c r="D37" s="69" t="s">
        <v>95</v>
      </c>
      <c r="E37" s="39">
        <v>494</v>
      </c>
      <c r="F37" s="40">
        <v>360373</v>
      </c>
      <c r="G37" s="40">
        <v>1.5574510370125791</v>
      </c>
    </row>
    <row r="38" spans="1:7" s="27" customFormat="1" x14ac:dyDescent="0.25">
      <c r="A38" s="38" t="s">
        <v>249</v>
      </c>
      <c r="B38" s="38" t="s">
        <v>29</v>
      </c>
      <c r="C38" s="35" t="s">
        <v>142</v>
      </c>
      <c r="D38" s="69" t="s">
        <v>143</v>
      </c>
      <c r="E38" s="39">
        <v>75</v>
      </c>
      <c r="F38" s="40">
        <v>319192.5</v>
      </c>
      <c r="G38" s="40">
        <v>1.3794781799181339</v>
      </c>
    </row>
    <row r="39" spans="1:7" s="27" customFormat="1" x14ac:dyDescent="0.25">
      <c r="A39" s="38" t="s">
        <v>234</v>
      </c>
      <c r="B39" s="38" t="s">
        <v>34</v>
      </c>
      <c r="C39" s="35" t="s">
        <v>124</v>
      </c>
      <c r="D39" s="69" t="s">
        <v>125</v>
      </c>
      <c r="E39" s="39">
        <v>480</v>
      </c>
      <c r="F39" s="40">
        <v>294072</v>
      </c>
      <c r="G39" s="40">
        <v>1.2709130299893809</v>
      </c>
    </row>
    <row r="40" spans="1:7" s="27" customFormat="1" ht="30" x14ac:dyDescent="0.25">
      <c r="A40" s="38" t="s">
        <v>241</v>
      </c>
      <c r="B40" s="38" t="s">
        <v>6</v>
      </c>
      <c r="C40" s="35" t="s">
        <v>132</v>
      </c>
      <c r="D40" s="69" t="s">
        <v>133</v>
      </c>
      <c r="E40" s="39">
        <v>155</v>
      </c>
      <c r="F40" s="40">
        <v>268305</v>
      </c>
      <c r="G40" s="40">
        <v>1.1595538524963303</v>
      </c>
    </row>
    <row r="41" spans="1:7" s="27" customFormat="1" x14ac:dyDescent="0.25">
      <c r="A41" s="38" t="s">
        <v>220</v>
      </c>
      <c r="B41" s="38" t="s">
        <v>24</v>
      </c>
      <c r="C41" s="35" t="s">
        <v>100</v>
      </c>
      <c r="D41" s="69" t="s">
        <v>101</v>
      </c>
      <c r="E41" s="39">
        <v>75</v>
      </c>
      <c r="F41" s="40">
        <v>204438.75</v>
      </c>
      <c r="G41" s="40">
        <v>0.88353828725530326</v>
      </c>
    </row>
    <row r="42" spans="1:7" s="27" customFormat="1" x14ac:dyDescent="0.25">
      <c r="A42" s="38"/>
      <c r="B42" s="38"/>
      <c r="C42" s="35"/>
      <c r="D42" s="69"/>
      <c r="E42" s="39"/>
      <c r="F42" s="40"/>
      <c r="G42" s="40"/>
    </row>
    <row r="43" spans="1:7" s="27" customFormat="1" x14ac:dyDescent="0.25">
      <c r="A43" s="36" t="s">
        <v>144</v>
      </c>
      <c r="B43" s="38"/>
      <c r="C43" s="35"/>
      <c r="D43" s="69"/>
      <c r="E43" s="39"/>
      <c r="F43" s="40"/>
      <c r="G43" s="40"/>
    </row>
    <row r="44" spans="1:7" s="27" customFormat="1" x14ac:dyDescent="0.25">
      <c r="A44" s="38" t="s">
        <v>145</v>
      </c>
      <c r="B44" s="38"/>
      <c r="C44" s="35"/>
      <c r="D44" s="69"/>
      <c r="E44" s="39"/>
      <c r="F44" s="40"/>
      <c r="G44" s="40"/>
    </row>
    <row r="45" spans="1:7" s="27" customFormat="1" ht="30" x14ac:dyDescent="0.25">
      <c r="A45" s="87" t="s">
        <v>250</v>
      </c>
      <c r="B45" s="38" t="s">
        <v>146</v>
      </c>
      <c r="C45" s="35" t="s">
        <v>147</v>
      </c>
      <c r="D45" s="69" t="s">
        <v>148</v>
      </c>
      <c r="E45" s="39">
        <v>914.88699999999994</v>
      </c>
      <c r="F45" s="40">
        <v>1073296.1200000001</v>
      </c>
      <c r="G45" s="40">
        <v>4.6385443835014764</v>
      </c>
    </row>
    <row r="46" spans="1:7" s="27" customFormat="1" x14ac:dyDescent="0.25">
      <c r="A46" s="38"/>
      <c r="B46" s="38"/>
      <c r="C46" s="35"/>
      <c r="D46" s="69"/>
      <c r="E46" s="39"/>
      <c r="F46" s="40"/>
      <c r="G46" s="40"/>
    </row>
    <row r="47" spans="1:7" s="27" customFormat="1" x14ac:dyDescent="0.25">
      <c r="A47" s="87" t="s">
        <v>300</v>
      </c>
      <c r="B47" s="38"/>
      <c r="C47" s="35"/>
      <c r="D47" s="69"/>
      <c r="E47" s="39"/>
      <c r="F47" s="40">
        <v>90365.01</v>
      </c>
      <c r="G47" s="40">
        <v>0.39053724483840929</v>
      </c>
    </row>
    <row r="48" spans="1:7" s="27" customFormat="1" x14ac:dyDescent="0.25">
      <c r="A48" s="29" t="s">
        <v>150</v>
      </c>
      <c r="B48" s="29"/>
      <c r="C48" s="29"/>
      <c r="D48" s="68"/>
      <c r="E48" s="34">
        <f>SUM(E8:E47)</f>
        <v>30160.886999999999</v>
      </c>
      <c r="F48" s="34">
        <f>SUM(F8:F47)</f>
        <v>23138640.73</v>
      </c>
      <c r="G48" s="34">
        <f>SUM(G8:G47)</f>
        <v>100.00000000000004</v>
      </c>
    </row>
    <row r="49" spans="1:7" s="27" customFormat="1" x14ac:dyDescent="0.25">
      <c r="A49" s="47"/>
      <c r="B49" s="47"/>
      <c r="C49" s="54"/>
      <c r="D49" s="54"/>
      <c r="E49" s="30"/>
      <c r="F49" s="33"/>
      <c r="G49" s="30"/>
    </row>
    <row r="50" spans="1:7" x14ac:dyDescent="0.25">
      <c r="A50" s="43" t="s">
        <v>151</v>
      </c>
      <c r="B50" s="102">
        <v>2307825.0073000002</v>
      </c>
      <c r="C50" s="102"/>
      <c r="D50" s="102"/>
      <c r="E50" s="102"/>
      <c r="F50" s="102"/>
      <c r="G50" s="102"/>
    </row>
    <row r="51" spans="1:7" x14ac:dyDescent="0.25">
      <c r="A51" s="43" t="s">
        <v>152</v>
      </c>
      <c r="B51" s="102">
        <v>10.026199999999999</v>
      </c>
      <c r="C51" s="102"/>
      <c r="D51" s="102"/>
      <c r="E51" s="102"/>
      <c r="F51" s="102"/>
      <c r="G51" s="102"/>
    </row>
    <row r="52" spans="1:7" x14ac:dyDescent="0.25">
      <c r="A52" s="56"/>
      <c r="B52" s="56"/>
      <c r="C52" s="56"/>
      <c r="D52" s="56"/>
      <c r="E52" s="57"/>
      <c r="F52" s="58"/>
      <c r="G52" s="59"/>
    </row>
    <row r="53" spans="1:7" x14ac:dyDescent="0.25">
      <c r="A53" s="60" t="s">
        <v>153</v>
      </c>
      <c r="C53" s="61"/>
      <c r="D53" s="61"/>
    </row>
    <row r="54" spans="1:7" x14ac:dyDescent="0.25">
      <c r="A54" s="61" t="s">
        <v>154</v>
      </c>
      <c r="C54" s="61"/>
      <c r="D54" s="61"/>
      <c r="F54" s="24" t="s">
        <v>40</v>
      </c>
    </row>
    <row r="55" spans="1:7" x14ac:dyDescent="0.25">
      <c r="C55" s="61"/>
      <c r="D55" s="61"/>
      <c r="F55" s="24"/>
    </row>
    <row r="56" spans="1:7" x14ac:dyDescent="0.25">
      <c r="A56" s="61" t="s">
        <v>155</v>
      </c>
      <c r="C56" s="61"/>
      <c r="D56" s="61"/>
      <c r="F56" s="24" t="s">
        <v>40</v>
      </c>
    </row>
    <row r="57" spans="1:7" x14ac:dyDescent="0.25">
      <c r="A57" s="60"/>
      <c r="C57" s="61"/>
      <c r="D57" s="61"/>
      <c r="F57" s="24"/>
    </row>
    <row r="58" spans="1:7" x14ac:dyDescent="0.25">
      <c r="A58" s="61" t="s">
        <v>156</v>
      </c>
      <c r="C58" s="61"/>
      <c r="D58" s="61"/>
      <c r="F58" s="63">
        <v>10.2798</v>
      </c>
    </row>
    <row r="59" spans="1:7" x14ac:dyDescent="0.25">
      <c r="A59" s="61" t="s">
        <v>157</v>
      </c>
      <c r="C59" s="61"/>
      <c r="D59" s="61"/>
      <c r="F59" s="63">
        <v>10.026199999999999</v>
      </c>
    </row>
    <row r="60" spans="1:7" x14ac:dyDescent="0.25">
      <c r="C60" s="61"/>
      <c r="D60" s="61"/>
      <c r="F60" s="63"/>
    </row>
    <row r="61" spans="1:7" x14ac:dyDescent="0.25">
      <c r="A61" s="61" t="s">
        <v>158</v>
      </c>
      <c r="C61" s="61"/>
      <c r="D61" s="61"/>
      <c r="F61" s="24" t="s">
        <v>40</v>
      </c>
    </row>
    <row r="62" spans="1:7" x14ac:dyDescent="0.25">
      <c r="C62" s="61"/>
      <c r="D62" s="61"/>
      <c r="F62" s="24"/>
    </row>
    <row r="63" spans="1:7" x14ac:dyDescent="0.25">
      <c r="A63" s="61" t="s">
        <v>159</v>
      </c>
      <c r="C63" s="61"/>
      <c r="D63" s="61"/>
      <c r="F63" s="24" t="s">
        <v>40</v>
      </c>
    </row>
    <row r="64" spans="1:7" x14ac:dyDescent="0.25">
      <c r="C64" s="61"/>
      <c r="D64" s="61"/>
      <c r="F64" s="24"/>
    </row>
    <row r="65" spans="3:6" x14ac:dyDescent="0.25">
      <c r="C65" s="61"/>
      <c r="D65" s="61"/>
      <c r="F65" s="24"/>
    </row>
    <row r="66" spans="3:6" x14ac:dyDescent="0.25">
      <c r="C66" s="61"/>
      <c r="D66" s="61"/>
    </row>
    <row r="67" spans="3:6" x14ac:dyDescent="0.25">
      <c r="C67" s="61"/>
      <c r="D67" s="61"/>
    </row>
  </sheetData>
  <mergeCells count="3">
    <mergeCell ref="A4:G4"/>
    <mergeCell ref="B50:G50"/>
    <mergeCell ref="B51:G51"/>
  </mergeCells>
  <pageMargins left="0.25" right="0.25" top="0.25" bottom="0.25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0"/>
  <sheetViews>
    <sheetView showGridLines="0" workbookViewId="0"/>
  </sheetViews>
  <sheetFormatPr defaultColWidth="9.140625" defaultRowHeight="15" x14ac:dyDescent="0.25"/>
  <cols>
    <col min="1" max="1" width="46.28515625" style="61" customWidth="1"/>
    <col min="2" max="2" width="16" style="61" customWidth="1"/>
    <col min="3" max="3" width="9.7109375" style="65" customWidth="1"/>
    <col min="4" max="4" width="67.7109375" style="65" customWidth="1"/>
    <col min="5" max="5" width="9.7109375" style="62" bestFit="1" customWidth="1"/>
    <col min="6" max="6" width="14.28515625" style="62" bestFit="1" customWidth="1"/>
    <col min="7" max="7" width="9.7109375" style="24" customWidth="1"/>
    <col min="8" max="8" width="7.28515625" style="65" customWidth="1"/>
    <col min="9" max="16384" width="9.140625" style="26"/>
  </cols>
  <sheetData>
    <row r="1" spans="1:8" s="27" customFormat="1" x14ac:dyDescent="0.25">
      <c r="A1" s="1" t="s">
        <v>83</v>
      </c>
      <c r="B1" s="1"/>
      <c r="C1" s="66"/>
      <c r="D1" s="66"/>
      <c r="E1" s="24"/>
      <c r="F1" s="25"/>
      <c r="G1" s="25"/>
      <c r="H1" s="26"/>
    </row>
    <row r="2" spans="1:8" s="27" customFormat="1" x14ac:dyDescent="0.25">
      <c r="A2" s="1" t="s">
        <v>213</v>
      </c>
      <c r="B2" s="1"/>
      <c r="C2" s="66"/>
      <c r="D2" s="66"/>
      <c r="E2" s="25"/>
      <c r="F2" s="25"/>
      <c r="G2" s="25"/>
      <c r="H2" s="26"/>
    </row>
    <row r="3" spans="1:8" s="27" customFormat="1" x14ac:dyDescent="0.25">
      <c r="A3" s="1" t="s">
        <v>310</v>
      </c>
      <c r="B3" s="1"/>
      <c r="C3" s="66"/>
      <c r="D3" s="66"/>
      <c r="E3" s="24"/>
      <c r="F3" s="24"/>
      <c r="G3" s="25"/>
      <c r="H3" s="26"/>
    </row>
    <row r="4" spans="1:8" s="28" customFormat="1" x14ac:dyDescent="0.25">
      <c r="A4" s="94"/>
      <c r="B4" s="94"/>
      <c r="C4" s="94"/>
      <c r="D4" s="94"/>
      <c r="E4" s="94"/>
      <c r="F4" s="94"/>
      <c r="G4" s="94"/>
      <c r="H4" s="94"/>
    </row>
    <row r="5" spans="1:8" s="27" customFormat="1" ht="30" x14ac:dyDescent="0.25">
      <c r="A5" s="29" t="s">
        <v>85</v>
      </c>
      <c r="B5" s="29" t="s">
        <v>86</v>
      </c>
      <c r="C5" s="29" t="s">
        <v>87</v>
      </c>
      <c r="D5" s="29" t="s">
        <v>88</v>
      </c>
      <c r="E5" s="30" t="s">
        <v>0</v>
      </c>
      <c r="F5" s="30" t="s">
        <v>89</v>
      </c>
      <c r="G5" s="30" t="s">
        <v>1</v>
      </c>
      <c r="H5" s="29" t="s">
        <v>41</v>
      </c>
    </row>
    <row r="6" spans="1:8" s="27" customFormat="1" x14ac:dyDescent="0.25">
      <c r="A6" s="31" t="s">
        <v>161</v>
      </c>
      <c r="B6" s="31"/>
      <c r="C6" s="67"/>
      <c r="D6" s="67"/>
      <c r="E6" s="32"/>
      <c r="F6" s="33"/>
      <c r="G6" s="34"/>
      <c r="H6" s="35"/>
    </row>
    <row r="7" spans="1:8" s="27" customFormat="1" x14ac:dyDescent="0.25">
      <c r="A7" s="36" t="s">
        <v>162</v>
      </c>
      <c r="B7" s="36"/>
      <c r="C7" s="29"/>
      <c r="D7" s="68"/>
      <c r="E7" s="37"/>
      <c r="F7" s="33"/>
      <c r="G7" s="34"/>
      <c r="H7" s="35"/>
    </row>
    <row r="8" spans="1:8" s="27" customFormat="1" ht="30" x14ac:dyDescent="0.25">
      <c r="A8" s="87" t="s">
        <v>301</v>
      </c>
      <c r="B8" s="38" t="s">
        <v>81</v>
      </c>
      <c r="C8" s="35" t="s">
        <v>134</v>
      </c>
      <c r="D8" s="69" t="s">
        <v>135</v>
      </c>
      <c r="E8" s="39">
        <v>1</v>
      </c>
      <c r="F8" s="40">
        <v>1048395.4</v>
      </c>
      <c r="G8" s="40">
        <v>14.493225589322071</v>
      </c>
      <c r="H8" s="35" t="s">
        <v>165</v>
      </c>
    </row>
    <row r="9" spans="1:8" s="27" customFormat="1" x14ac:dyDescent="0.25">
      <c r="A9" s="87" t="s">
        <v>302</v>
      </c>
      <c r="B9" s="38" t="s">
        <v>80</v>
      </c>
      <c r="C9" s="35" t="s">
        <v>136</v>
      </c>
      <c r="D9" s="69" t="s">
        <v>137</v>
      </c>
      <c r="E9" s="39">
        <v>1</v>
      </c>
      <c r="F9" s="40">
        <v>1011836.7</v>
      </c>
      <c r="G9" s="40">
        <v>13.987830881988989</v>
      </c>
      <c r="H9" s="35" t="s">
        <v>165</v>
      </c>
    </row>
    <row r="10" spans="1:8" s="27" customFormat="1" ht="30" x14ac:dyDescent="0.25">
      <c r="A10" s="38" t="s">
        <v>270</v>
      </c>
      <c r="B10" s="38" t="s">
        <v>49</v>
      </c>
      <c r="C10" s="35" t="s">
        <v>136</v>
      </c>
      <c r="D10" s="69" t="s">
        <v>137</v>
      </c>
      <c r="E10" s="39">
        <v>1</v>
      </c>
      <c r="F10" s="40">
        <v>986316.80000000005</v>
      </c>
      <c r="G10" s="40">
        <v>13.635038731511278</v>
      </c>
      <c r="H10" s="35" t="s">
        <v>165</v>
      </c>
    </row>
    <row r="11" spans="1:8" s="27" customFormat="1" x14ac:dyDescent="0.25">
      <c r="A11" s="41"/>
      <c r="B11" s="41"/>
      <c r="C11" s="70"/>
      <c r="D11" s="71"/>
      <c r="E11" s="39"/>
      <c r="F11" s="40"/>
      <c r="G11" s="40"/>
      <c r="H11" s="35"/>
    </row>
    <row r="12" spans="1:8" s="27" customFormat="1" x14ac:dyDescent="0.25">
      <c r="A12" s="36" t="s">
        <v>144</v>
      </c>
      <c r="B12" s="38"/>
      <c r="C12" s="35"/>
      <c r="D12" s="69"/>
      <c r="E12" s="39"/>
      <c r="F12" s="40"/>
      <c r="G12" s="40"/>
      <c r="H12" s="35"/>
    </row>
    <row r="13" spans="1:8" s="27" customFormat="1" x14ac:dyDescent="0.25">
      <c r="A13" s="38" t="s">
        <v>145</v>
      </c>
      <c r="B13" s="38"/>
      <c r="C13" s="35"/>
      <c r="D13" s="69"/>
      <c r="E13" s="39"/>
      <c r="F13" s="40"/>
      <c r="G13" s="40"/>
      <c r="H13" s="35"/>
    </row>
    <row r="14" spans="1:8" s="27" customFormat="1" ht="30" x14ac:dyDescent="0.25">
      <c r="A14" s="87" t="s">
        <v>280</v>
      </c>
      <c r="B14" s="38" t="s">
        <v>178</v>
      </c>
      <c r="C14" s="35" t="s">
        <v>147</v>
      </c>
      <c r="D14" s="69" t="s">
        <v>148</v>
      </c>
      <c r="E14" s="39">
        <v>928.35299999999995</v>
      </c>
      <c r="F14" s="40">
        <v>2381691.48</v>
      </c>
      <c r="G14" s="40">
        <v>32.924974588601167</v>
      </c>
      <c r="H14" s="35"/>
    </row>
    <row r="15" spans="1:8" s="27" customFormat="1" x14ac:dyDescent="0.25">
      <c r="A15" s="87" t="s">
        <v>296</v>
      </c>
      <c r="B15" s="38" t="s">
        <v>208</v>
      </c>
      <c r="C15" s="35" t="s">
        <v>147</v>
      </c>
      <c r="D15" s="69" t="s">
        <v>148</v>
      </c>
      <c r="E15" s="39">
        <v>323.75099999999998</v>
      </c>
      <c r="F15" s="40">
        <v>1180452.1499999999</v>
      </c>
      <c r="G15" s="40">
        <v>16.31880424823521</v>
      </c>
      <c r="H15" s="35"/>
    </row>
    <row r="16" spans="1:8" s="27" customFormat="1" x14ac:dyDescent="0.25">
      <c r="A16" s="87" t="s">
        <v>298</v>
      </c>
      <c r="B16" s="38" t="s">
        <v>210</v>
      </c>
      <c r="C16" s="35" t="s">
        <v>147</v>
      </c>
      <c r="D16" s="69" t="s">
        <v>148</v>
      </c>
      <c r="E16" s="39">
        <v>124.58199999999999</v>
      </c>
      <c r="F16" s="40">
        <v>307943.56</v>
      </c>
      <c r="G16" s="40">
        <v>4.2570727455108406</v>
      </c>
      <c r="H16" s="35"/>
    </row>
    <row r="17" spans="1:8" s="27" customFormat="1" ht="30" x14ac:dyDescent="0.25">
      <c r="A17" s="87" t="s">
        <v>250</v>
      </c>
      <c r="B17" s="38" t="s">
        <v>146</v>
      </c>
      <c r="C17" s="35" t="s">
        <v>147</v>
      </c>
      <c r="D17" s="69" t="s">
        <v>148</v>
      </c>
      <c r="E17" s="39">
        <v>177.88499999999999</v>
      </c>
      <c r="F17" s="40">
        <v>208685.09</v>
      </c>
      <c r="G17" s="40">
        <v>2.8849040032968278</v>
      </c>
      <c r="H17" s="35"/>
    </row>
    <row r="18" spans="1:8" s="27" customFormat="1" x14ac:dyDescent="0.25">
      <c r="A18" s="38"/>
      <c r="B18" s="38"/>
      <c r="C18" s="35"/>
      <c r="D18" s="69"/>
      <c r="E18" s="39"/>
      <c r="F18" s="40"/>
      <c r="G18" s="40"/>
      <c r="H18" s="35"/>
    </row>
    <row r="19" spans="1:8" s="27" customFormat="1" x14ac:dyDescent="0.25">
      <c r="A19" s="87" t="s">
        <v>300</v>
      </c>
      <c r="B19" s="38"/>
      <c r="C19" s="35"/>
      <c r="D19" s="69"/>
      <c r="E19" s="39"/>
      <c r="F19" s="40">
        <v>108371.51</v>
      </c>
      <c r="G19" s="40">
        <v>1.4981492115336184</v>
      </c>
      <c r="H19" s="35"/>
    </row>
    <row r="20" spans="1:8" s="27" customFormat="1" x14ac:dyDescent="0.25">
      <c r="A20" s="29" t="s">
        <v>150</v>
      </c>
      <c r="B20" s="29"/>
      <c r="C20" s="29"/>
      <c r="D20" s="68"/>
      <c r="E20" s="34">
        <f>SUM(E6:E19)</f>
        <v>1557.5709999999997</v>
      </c>
      <c r="F20" s="34">
        <f>SUM(F6:F19)</f>
        <v>7233692.6900000004</v>
      </c>
      <c r="G20" s="34">
        <f>SUM(G6:G19)</f>
        <v>99.999999999999986</v>
      </c>
      <c r="H20" s="35"/>
    </row>
    <row r="21" spans="1:8" s="27" customFormat="1" x14ac:dyDescent="0.25">
      <c r="A21" s="47"/>
      <c r="B21" s="47"/>
      <c r="C21" s="54"/>
      <c r="D21" s="54"/>
      <c r="E21" s="30"/>
      <c r="F21" s="33"/>
      <c r="G21" s="30"/>
      <c r="H21" s="35"/>
    </row>
    <row r="22" spans="1:8" s="27" customFormat="1" x14ac:dyDescent="0.25">
      <c r="A22" s="43" t="s">
        <v>38</v>
      </c>
      <c r="B22" s="96">
        <v>5.97</v>
      </c>
      <c r="C22" s="97"/>
      <c r="D22" s="97"/>
      <c r="E22" s="97"/>
      <c r="F22" s="97"/>
      <c r="G22" s="97"/>
      <c r="H22" s="98"/>
    </row>
    <row r="23" spans="1:8" s="27" customFormat="1" x14ac:dyDescent="0.25">
      <c r="A23" s="43" t="s">
        <v>179</v>
      </c>
      <c r="B23" s="96">
        <v>4.45</v>
      </c>
      <c r="C23" s="97"/>
      <c r="D23" s="97"/>
      <c r="E23" s="97"/>
      <c r="F23" s="97"/>
      <c r="G23" s="97"/>
      <c r="H23" s="98"/>
    </row>
    <row r="24" spans="1:8" s="27" customFormat="1" ht="30" x14ac:dyDescent="0.25">
      <c r="A24" s="36" t="s">
        <v>180</v>
      </c>
      <c r="B24" s="96">
        <v>7.81</v>
      </c>
      <c r="C24" s="97"/>
      <c r="D24" s="97"/>
      <c r="E24" s="97"/>
      <c r="F24" s="97"/>
      <c r="G24" s="97"/>
      <c r="H24" s="98"/>
    </row>
    <row r="25" spans="1:8" s="27" customFormat="1" x14ac:dyDescent="0.25">
      <c r="A25" s="43"/>
      <c r="B25" s="43"/>
      <c r="C25" s="52"/>
      <c r="D25" s="52"/>
      <c r="E25" s="48"/>
      <c r="F25" s="33"/>
      <c r="G25" s="30"/>
      <c r="H25" s="35"/>
    </row>
    <row r="26" spans="1:8" s="27" customFormat="1" x14ac:dyDescent="0.25">
      <c r="A26" s="49" t="s">
        <v>63</v>
      </c>
      <c r="B26" s="49"/>
      <c r="C26" s="72"/>
      <c r="D26" s="72"/>
      <c r="E26" s="50"/>
      <c r="F26" s="33"/>
      <c r="G26" s="30"/>
      <c r="H26" s="35"/>
    </row>
    <row r="27" spans="1:8" s="27" customFormat="1" x14ac:dyDescent="0.25">
      <c r="A27" s="38" t="s">
        <v>181</v>
      </c>
      <c r="B27" s="38"/>
      <c r="C27" s="35"/>
      <c r="D27" s="35"/>
      <c r="E27" s="39"/>
      <c r="F27" s="40">
        <v>0</v>
      </c>
      <c r="G27" s="40">
        <v>0</v>
      </c>
      <c r="H27" s="35"/>
    </row>
    <row r="28" spans="1:8" x14ac:dyDescent="0.25">
      <c r="A28" s="47" t="s">
        <v>182</v>
      </c>
      <c r="B28" s="47"/>
      <c r="C28" s="54"/>
      <c r="D28" s="54"/>
      <c r="E28" s="48"/>
      <c r="F28" s="40">
        <v>0</v>
      </c>
      <c r="G28" s="40">
        <v>0</v>
      </c>
      <c r="H28" s="35"/>
    </row>
    <row r="29" spans="1:8" x14ac:dyDescent="0.25">
      <c r="A29" s="47" t="s">
        <v>64</v>
      </c>
      <c r="B29" s="47"/>
      <c r="C29" s="54"/>
      <c r="D29" s="54"/>
      <c r="E29" s="48"/>
      <c r="F29" s="40">
        <v>3046548.9</v>
      </c>
      <c r="G29" s="40">
        <v>42.116095202822336</v>
      </c>
      <c r="H29" s="35"/>
    </row>
    <row r="30" spans="1:8" x14ac:dyDescent="0.25">
      <c r="A30" s="47" t="s">
        <v>183</v>
      </c>
      <c r="B30" s="47"/>
      <c r="C30" s="54"/>
      <c r="D30" s="54"/>
      <c r="E30" s="48"/>
      <c r="F30" s="40">
        <v>0</v>
      </c>
      <c r="G30" s="40">
        <v>0</v>
      </c>
      <c r="H30" s="35"/>
    </row>
    <row r="31" spans="1:8" x14ac:dyDescent="0.25">
      <c r="A31" s="47" t="s">
        <v>184</v>
      </c>
      <c r="B31" s="47"/>
      <c r="C31" s="54"/>
      <c r="D31" s="54"/>
      <c r="E31" s="48"/>
      <c r="F31" s="40">
        <v>0</v>
      </c>
      <c r="G31" s="40">
        <v>0</v>
      </c>
      <c r="H31" s="35"/>
    </row>
    <row r="32" spans="1:8" x14ac:dyDescent="0.25">
      <c r="A32" s="47" t="s">
        <v>185</v>
      </c>
      <c r="B32" s="47"/>
      <c r="C32" s="54"/>
      <c r="D32" s="54"/>
      <c r="E32" s="48"/>
      <c r="F32" s="40">
        <v>0</v>
      </c>
      <c r="G32" s="40">
        <v>0</v>
      </c>
      <c r="H32" s="35"/>
    </row>
    <row r="33" spans="1:8" x14ac:dyDescent="0.25">
      <c r="A33" s="47" t="s">
        <v>186</v>
      </c>
      <c r="B33" s="47"/>
      <c r="C33" s="54"/>
      <c r="D33" s="54"/>
      <c r="E33" s="48"/>
      <c r="F33" s="40">
        <v>0</v>
      </c>
      <c r="G33" s="40">
        <v>0</v>
      </c>
      <c r="H33" s="35"/>
    </row>
    <row r="34" spans="1:8" x14ac:dyDescent="0.25">
      <c r="A34" s="47" t="s">
        <v>187</v>
      </c>
      <c r="B34" s="47"/>
      <c r="C34" s="54"/>
      <c r="D34" s="54"/>
      <c r="E34" s="48"/>
      <c r="F34" s="40">
        <v>0</v>
      </c>
      <c r="G34" s="40">
        <v>0</v>
      </c>
      <c r="H34" s="35"/>
    </row>
    <row r="35" spans="1:8" x14ac:dyDescent="0.25">
      <c r="A35" s="47" t="s">
        <v>188</v>
      </c>
      <c r="B35" s="47"/>
      <c r="C35" s="54"/>
      <c r="D35" s="54"/>
      <c r="E35" s="48"/>
      <c r="F35" s="40">
        <v>0</v>
      </c>
      <c r="G35" s="40">
        <v>0</v>
      </c>
      <c r="H35" s="35"/>
    </row>
    <row r="36" spans="1:8" x14ac:dyDescent="0.25">
      <c r="A36" s="47" t="s">
        <v>189</v>
      </c>
      <c r="B36" s="47"/>
      <c r="C36" s="54"/>
      <c r="D36" s="54"/>
      <c r="E36" s="48"/>
      <c r="F36" s="40">
        <v>0</v>
      </c>
      <c r="G36" s="40">
        <v>0</v>
      </c>
      <c r="H36" s="35"/>
    </row>
    <row r="37" spans="1:8" x14ac:dyDescent="0.25">
      <c r="A37" s="47" t="s">
        <v>190</v>
      </c>
      <c r="B37" s="47"/>
      <c r="C37" s="54"/>
      <c r="D37" s="54"/>
      <c r="E37" s="48"/>
      <c r="F37" s="40">
        <v>0</v>
      </c>
      <c r="G37" s="40">
        <v>0</v>
      </c>
      <c r="H37" s="35"/>
    </row>
    <row r="38" spans="1:8" x14ac:dyDescent="0.25">
      <c r="A38" s="47" t="s">
        <v>191</v>
      </c>
      <c r="B38" s="47"/>
      <c r="C38" s="54"/>
      <c r="D38" s="54"/>
      <c r="E38" s="48"/>
      <c r="F38" s="40">
        <v>0</v>
      </c>
      <c r="G38" s="40">
        <v>0</v>
      </c>
      <c r="H38" s="35"/>
    </row>
    <row r="39" spans="1:8" x14ac:dyDescent="0.25">
      <c r="A39" s="47" t="s">
        <v>192</v>
      </c>
      <c r="B39" s="47"/>
      <c r="C39" s="54"/>
      <c r="D39" s="54"/>
      <c r="E39" s="48"/>
      <c r="F39" s="40">
        <v>0</v>
      </c>
      <c r="G39" s="40">
        <v>0</v>
      </c>
      <c r="H39" s="35"/>
    </row>
    <row r="40" spans="1:8" x14ac:dyDescent="0.25">
      <c r="A40" s="47" t="s">
        <v>194</v>
      </c>
      <c r="B40" s="47"/>
      <c r="C40" s="54"/>
      <c r="D40" s="54"/>
      <c r="E40" s="48"/>
      <c r="F40" s="40">
        <v>0</v>
      </c>
      <c r="G40" s="40">
        <v>0</v>
      </c>
      <c r="H40" s="35"/>
    </row>
    <row r="41" spans="1:8" x14ac:dyDescent="0.25">
      <c r="A41" s="47" t="s">
        <v>195</v>
      </c>
      <c r="B41" s="47"/>
      <c r="C41" s="54"/>
      <c r="D41" s="54"/>
      <c r="E41" s="48"/>
      <c r="F41" s="40">
        <v>0</v>
      </c>
      <c r="G41" s="40">
        <v>0</v>
      </c>
      <c r="H41" s="35"/>
    </row>
    <row r="42" spans="1:8" x14ac:dyDescent="0.25">
      <c r="A42" s="51" t="s">
        <v>36</v>
      </c>
      <c r="B42" s="52"/>
      <c r="C42" s="52"/>
      <c r="D42" s="52"/>
      <c r="E42" s="48"/>
      <c r="F42" s="34">
        <f>SUM(F27:F41)</f>
        <v>3046548.9</v>
      </c>
      <c r="G42" s="34">
        <f>SUM(G27:G41)</f>
        <v>42.116095202822336</v>
      </c>
      <c r="H42" s="35"/>
    </row>
    <row r="43" spans="1:8" x14ac:dyDescent="0.25">
      <c r="A43" s="51"/>
      <c r="B43" s="52"/>
      <c r="C43" s="52"/>
      <c r="D43" s="52"/>
      <c r="E43" s="48"/>
      <c r="F43" s="40"/>
      <c r="G43" s="34"/>
      <c r="H43" s="35"/>
    </row>
    <row r="44" spans="1:8" x14ac:dyDescent="0.25">
      <c r="A44" s="53" t="s">
        <v>196</v>
      </c>
      <c r="B44" s="54"/>
      <c r="C44" s="54"/>
      <c r="D44" s="54"/>
      <c r="E44" s="48"/>
      <c r="F44" s="40">
        <v>0</v>
      </c>
      <c r="G44" s="40">
        <v>0</v>
      </c>
      <c r="H44" s="35"/>
    </row>
    <row r="45" spans="1:8" x14ac:dyDescent="0.25">
      <c r="A45" s="53" t="s">
        <v>39</v>
      </c>
      <c r="B45" s="54"/>
      <c r="C45" s="54"/>
      <c r="D45" s="54"/>
      <c r="E45" s="48"/>
      <c r="F45" s="40">
        <v>0</v>
      </c>
      <c r="G45" s="40">
        <v>0</v>
      </c>
      <c r="H45" s="35"/>
    </row>
    <row r="46" spans="1:8" x14ac:dyDescent="0.25">
      <c r="A46" s="53" t="s">
        <v>197</v>
      </c>
      <c r="B46" s="54"/>
      <c r="C46" s="54"/>
      <c r="D46" s="54"/>
      <c r="E46" s="48"/>
      <c r="F46" s="40">
        <v>0</v>
      </c>
      <c r="G46" s="40">
        <v>0</v>
      </c>
      <c r="H46" s="35"/>
    </row>
    <row r="47" spans="1:8" x14ac:dyDescent="0.25">
      <c r="A47" s="53" t="s">
        <v>198</v>
      </c>
      <c r="B47" s="54"/>
      <c r="C47" s="54"/>
      <c r="D47" s="54"/>
      <c r="E47" s="48"/>
      <c r="F47" s="40">
        <v>4078772.28</v>
      </c>
      <c r="G47" s="40">
        <v>56.385755585644034</v>
      </c>
      <c r="H47" s="35"/>
    </row>
    <row r="48" spans="1:8" x14ac:dyDescent="0.25">
      <c r="A48" s="47" t="s">
        <v>199</v>
      </c>
      <c r="B48" s="54"/>
      <c r="C48" s="54"/>
      <c r="D48" s="54"/>
      <c r="E48" s="48"/>
      <c r="F48" s="40">
        <v>108371.51</v>
      </c>
      <c r="G48" s="40">
        <v>1.4981492115336184</v>
      </c>
      <c r="H48" s="35"/>
    </row>
    <row r="49" spans="1:8" x14ac:dyDescent="0.25">
      <c r="A49" s="47" t="s">
        <v>200</v>
      </c>
      <c r="B49" s="54"/>
      <c r="C49" s="54"/>
      <c r="D49" s="54"/>
      <c r="E49" s="48"/>
      <c r="F49" s="40">
        <v>0</v>
      </c>
      <c r="G49" s="40">
        <v>0</v>
      </c>
      <c r="H49" s="35"/>
    </row>
    <row r="50" spans="1:8" x14ac:dyDescent="0.25">
      <c r="A50" s="47" t="s">
        <v>201</v>
      </c>
      <c r="B50" s="47"/>
      <c r="C50" s="54"/>
      <c r="D50" s="54"/>
      <c r="E50" s="48"/>
      <c r="F50" s="40">
        <v>0</v>
      </c>
      <c r="G50" s="40">
        <v>0</v>
      </c>
      <c r="H50" s="47"/>
    </row>
    <row r="51" spans="1:8" x14ac:dyDescent="0.25">
      <c r="A51" s="51" t="s">
        <v>37</v>
      </c>
      <c r="B51" s="47"/>
      <c r="C51" s="54"/>
      <c r="D51" s="54"/>
      <c r="E51" s="48"/>
      <c r="F51" s="55">
        <f>SUM(F42:F50)</f>
        <v>7233692.6899999995</v>
      </c>
      <c r="G51" s="55">
        <f>SUM(G42:G50)</f>
        <v>99.999999999999986</v>
      </c>
      <c r="H51" s="47"/>
    </row>
    <row r="52" spans="1:8" x14ac:dyDescent="0.25">
      <c r="A52" s="47"/>
      <c r="B52" s="47"/>
      <c r="C52" s="54"/>
      <c r="D52" s="54"/>
      <c r="E52" s="48"/>
      <c r="F52" s="48"/>
      <c r="G52" s="48"/>
      <c r="H52" s="47"/>
    </row>
    <row r="53" spans="1:8" x14ac:dyDescent="0.25">
      <c r="A53" s="43" t="s">
        <v>151</v>
      </c>
      <c r="B53" s="92">
        <v>706045.3872</v>
      </c>
      <c r="C53" s="93"/>
      <c r="D53" s="93"/>
      <c r="E53" s="93"/>
      <c r="F53" s="93"/>
      <c r="G53" s="93"/>
      <c r="H53" s="99"/>
    </row>
    <row r="54" spans="1:8" x14ac:dyDescent="0.25">
      <c r="A54" s="43" t="s">
        <v>152</v>
      </c>
      <c r="B54" s="92">
        <v>10.2454</v>
      </c>
      <c r="C54" s="93"/>
      <c r="D54" s="93"/>
      <c r="E54" s="93"/>
      <c r="F54" s="93"/>
      <c r="G54" s="93"/>
      <c r="H54" s="99"/>
    </row>
    <row r="55" spans="1:8" x14ac:dyDescent="0.25">
      <c r="A55" s="56"/>
      <c r="B55" s="56"/>
      <c r="C55" s="56"/>
      <c r="D55" s="56"/>
      <c r="E55" s="57"/>
      <c r="F55" s="58"/>
      <c r="G55" s="59"/>
      <c r="H55" s="73"/>
    </row>
    <row r="56" spans="1:8" x14ac:dyDescent="0.25">
      <c r="A56" s="60" t="s">
        <v>153</v>
      </c>
      <c r="C56" s="61"/>
      <c r="D56" s="61"/>
    </row>
    <row r="57" spans="1:8" x14ac:dyDescent="0.25">
      <c r="A57" s="61" t="s">
        <v>154</v>
      </c>
      <c r="C57" s="61"/>
      <c r="D57" s="61"/>
      <c r="F57" s="24" t="s">
        <v>40</v>
      </c>
    </row>
    <row r="58" spans="1:8" x14ac:dyDescent="0.25">
      <c r="C58" s="61"/>
      <c r="D58" s="61"/>
      <c r="F58" s="24"/>
    </row>
    <row r="59" spans="1:8" x14ac:dyDescent="0.25">
      <c r="A59" s="61" t="s">
        <v>155</v>
      </c>
      <c r="C59" s="61"/>
      <c r="D59" s="61"/>
      <c r="F59" s="24" t="s">
        <v>40</v>
      </c>
    </row>
    <row r="60" spans="1:8" x14ac:dyDescent="0.25">
      <c r="A60" s="60"/>
      <c r="C60" s="61"/>
      <c r="D60" s="61"/>
      <c r="F60" s="24"/>
    </row>
    <row r="61" spans="1:8" x14ac:dyDescent="0.25">
      <c r="A61" s="61" t="s">
        <v>156</v>
      </c>
      <c r="C61" s="61"/>
      <c r="D61" s="61"/>
      <c r="F61" s="63">
        <v>10.19</v>
      </c>
    </row>
    <row r="62" spans="1:8" x14ac:dyDescent="0.25">
      <c r="A62" s="61" t="s">
        <v>157</v>
      </c>
      <c r="C62" s="61"/>
      <c r="D62" s="61"/>
      <c r="F62" s="63">
        <v>10.2454</v>
      </c>
    </row>
    <row r="63" spans="1:8" x14ac:dyDescent="0.25">
      <c r="C63" s="61"/>
      <c r="D63" s="61"/>
      <c r="F63" s="63"/>
    </row>
    <row r="64" spans="1:8" x14ac:dyDescent="0.25">
      <c r="A64" s="61" t="s">
        <v>158</v>
      </c>
      <c r="C64" s="61"/>
      <c r="D64" s="61"/>
      <c r="F64" s="24" t="s">
        <v>40</v>
      </c>
    </row>
    <row r="65" spans="1:6" x14ac:dyDescent="0.25">
      <c r="C65" s="61"/>
      <c r="D65" s="61"/>
      <c r="F65" s="24"/>
    </row>
    <row r="66" spans="1:6" x14ac:dyDescent="0.25">
      <c r="A66" s="61" t="s">
        <v>159</v>
      </c>
      <c r="C66" s="61"/>
      <c r="D66" s="61"/>
      <c r="F66" s="24"/>
    </row>
    <row r="67" spans="1:6" x14ac:dyDescent="0.25">
      <c r="A67" s="61" t="s">
        <v>202</v>
      </c>
      <c r="C67" s="61"/>
      <c r="D67" s="61"/>
      <c r="F67" s="24">
        <v>1011836.7</v>
      </c>
    </row>
    <row r="68" spans="1:6" x14ac:dyDescent="0.25">
      <c r="A68" s="61" t="s">
        <v>203</v>
      </c>
      <c r="C68" s="61"/>
      <c r="D68" s="61"/>
      <c r="F68" s="24">
        <v>13.99</v>
      </c>
    </row>
    <row r="69" spans="1:6" x14ac:dyDescent="0.25">
      <c r="C69" s="61"/>
      <c r="D69" s="61"/>
    </row>
    <row r="70" spans="1:6" x14ac:dyDescent="0.25">
      <c r="C70" s="61"/>
      <c r="D70" s="61"/>
    </row>
  </sheetData>
  <mergeCells count="6">
    <mergeCell ref="B53:H53"/>
    <mergeCell ref="B54:H54"/>
    <mergeCell ref="A4:H4"/>
    <mergeCell ref="B22:H22"/>
    <mergeCell ref="B23:H23"/>
    <mergeCell ref="B24:H24"/>
  </mergeCells>
  <pageMargins left="0.25" right="0.25" top="0.25" bottom="0.25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2"/>
  <sheetViews>
    <sheetView showGridLines="0" workbookViewId="0"/>
  </sheetViews>
  <sheetFormatPr defaultColWidth="9.140625" defaultRowHeight="15" x14ac:dyDescent="0.25"/>
  <cols>
    <col min="1" max="1" width="46.28515625" style="61" customWidth="1"/>
    <col min="2" max="2" width="16" style="61" customWidth="1"/>
    <col min="3" max="3" width="9.7109375" style="61" customWidth="1"/>
    <col min="4" max="4" width="28" style="61" bestFit="1" customWidth="1"/>
    <col min="5" max="5" width="15.42578125" style="62" customWidth="1"/>
    <col min="6" max="6" width="14.28515625" style="62" bestFit="1" customWidth="1"/>
    <col min="7" max="7" width="9.7109375" style="24" customWidth="1"/>
    <col min="8" max="8" width="9.140625" style="26"/>
    <col min="9" max="9" width="12.140625" style="26" bestFit="1" customWidth="1"/>
    <col min="10" max="16384" width="9.140625" style="26"/>
  </cols>
  <sheetData>
    <row r="1" spans="1:7" s="27" customFormat="1" x14ac:dyDescent="0.25">
      <c r="A1" s="1" t="s">
        <v>83</v>
      </c>
      <c r="B1" s="1"/>
      <c r="C1" s="1"/>
      <c r="D1" s="1"/>
      <c r="E1" s="24"/>
      <c r="F1" s="25"/>
      <c r="G1" s="25"/>
    </row>
    <row r="2" spans="1:7" s="27" customFormat="1" x14ac:dyDescent="0.25">
      <c r="A2" s="1" t="s">
        <v>214</v>
      </c>
      <c r="B2" s="1"/>
      <c r="C2" s="1"/>
      <c r="D2" s="1"/>
      <c r="E2" s="25"/>
      <c r="F2" s="25"/>
      <c r="G2" s="25"/>
    </row>
    <row r="3" spans="1:7" s="27" customFormat="1" x14ac:dyDescent="0.25">
      <c r="A3" s="1" t="s">
        <v>310</v>
      </c>
      <c r="B3" s="1"/>
      <c r="C3" s="1"/>
      <c r="D3" s="1"/>
      <c r="E3" s="24"/>
      <c r="F3" s="24"/>
      <c r="G3" s="25"/>
    </row>
    <row r="4" spans="1:7" s="28" customFormat="1" x14ac:dyDescent="0.25">
      <c r="A4" s="94"/>
      <c r="B4" s="94"/>
      <c r="C4" s="94"/>
      <c r="D4" s="94"/>
      <c r="E4" s="94"/>
      <c r="F4" s="94"/>
      <c r="G4" s="94"/>
    </row>
    <row r="5" spans="1:7" s="27" customFormat="1" ht="30" x14ac:dyDescent="0.25">
      <c r="A5" s="29" t="s">
        <v>85</v>
      </c>
      <c r="B5" s="29" t="s">
        <v>86</v>
      </c>
      <c r="C5" s="29" t="s">
        <v>87</v>
      </c>
      <c r="D5" s="29" t="s">
        <v>88</v>
      </c>
      <c r="E5" s="30" t="s">
        <v>0</v>
      </c>
      <c r="F5" s="30" t="s">
        <v>89</v>
      </c>
      <c r="G5" s="30" t="s">
        <v>1</v>
      </c>
    </row>
    <row r="6" spans="1:7" s="27" customFormat="1" x14ac:dyDescent="0.25">
      <c r="A6" s="31" t="s">
        <v>161</v>
      </c>
      <c r="B6" s="31"/>
      <c r="C6" s="31"/>
      <c r="D6" s="31"/>
      <c r="E6" s="32"/>
      <c r="F6" s="33"/>
      <c r="G6" s="34"/>
    </row>
    <row r="7" spans="1:7" s="27" customFormat="1" x14ac:dyDescent="0.25">
      <c r="A7" s="36" t="s">
        <v>181</v>
      </c>
      <c r="B7" s="36"/>
      <c r="C7" s="36"/>
      <c r="D7" s="36"/>
      <c r="E7" s="37"/>
      <c r="F7" s="33"/>
      <c r="G7" s="34"/>
    </row>
    <row r="8" spans="1:7" s="27" customFormat="1" x14ac:dyDescent="0.25">
      <c r="A8" s="38" t="s">
        <v>283</v>
      </c>
      <c r="B8" s="38" t="s">
        <v>69</v>
      </c>
      <c r="C8" s="38"/>
      <c r="D8" s="38"/>
      <c r="E8" s="39">
        <v>16000</v>
      </c>
      <c r="F8" s="40">
        <v>1612105.6</v>
      </c>
      <c r="G8" s="40">
        <v>21.468399721373341</v>
      </c>
    </row>
    <row r="9" spans="1:7" s="27" customFormat="1" x14ac:dyDescent="0.25">
      <c r="A9" s="38" t="s">
        <v>282</v>
      </c>
      <c r="B9" s="38" t="s">
        <v>67</v>
      </c>
      <c r="C9" s="38"/>
      <c r="D9" s="38"/>
      <c r="E9" s="39">
        <v>14000</v>
      </c>
      <c r="F9" s="40">
        <v>1390604.6</v>
      </c>
      <c r="G9" s="40">
        <v>18.518672354454004</v>
      </c>
    </row>
    <row r="10" spans="1:7" s="27" customFormat="1" x14ac:dyDescent="0.25">
      <c r="A10" s="38" t="s">
        <v>281</v>
      </c>
      <c r="B10" s="38" t="s">
        <v>79</v>
      </c>
      <c r="C10" s="38"/>
      <c r="D10" s="38"/>
      <c r="E10" s="39">
        <v>12200</v>
      </c>
      <c r="F10" s="40">
        <v>1216060.6200000001</v>
      </c>
      <c r="G10" s="40">
        <v>16.194271315465372</v>
      </c>
    </row>
    <row r="11" spans="1:7" s="27" customFormat="1" x14ac:dyDescent="0.25">
      <c r="A11" s="38" t="s">
        <v>285</v>
      </c>
      <c r="B11" s="38" t="s">
        <v>68</v>
      </c>
      <c r="C11" s="38"/>
      <c r="D11" s="38"/>
      <c r="E11" s="39">
        <v>10500</v>
      </c>
      <c r="F11" s="40">
        <v>1038117.15</v>
      </c>
      <c r="G11" s="40">
        <v>13.824599290401874</v>
      </c>
    </row>
    <row r="12" spans="1:7" s="27" customFormat="1" x14ac:dyDescent="0.25">
      <c r="A12" s="38" t="s">
        <v>303</v>
      </c>
      <c r="B12" s="38" t="s">
        <v>82</v>
      </c>
      <c r="C12" s="38"/>
      <c r="D12" s="38"/>
      <c r="E12" s="39">
        <v>10000</v>
      </c>
      <c r="F12" s="40">
        <v>957452</v>
      </c>
      <c r="G12" s="40">
        <v>12.750382015935152</v>
      </c>
    </row>
    <row r="13" spans="1:7" s="27" customFormat="1" x14ac:dyDescent="0.25">
      <c r="A13" s="38" t="s">
        <v>288</v>
      </c>
      <c r="B13" s="38" t="s">
        <v>78</v>
      </c>
      <c r="C13" s="38"/>
      <c r="D13" s="38"/>
      <c r="E13" s="39">
        <v>5000</v>
      </c>
      <c r="F13" s="40">
        <v>468124</v>
      </c>
      <c r="G13" s="40">
        <v>6.2340042433747351</v>
      </c>
    </row>
    <row r="14" spans="1:7" s="27" customFormat="1" x14ac:dyDescent="0.25">
      <c r="A14" s="38" t="s">
        <v>286</v>
      </c>
      <c r="B14" s="38" t="s">
        <v>71</v>
      </c>
      <c r="C14" s="38"/>
      <c r="D14" s="38"/>
      <c r="E14" s="39">
        <v>2600</v>
      </c>
      <c r="F14" s="40">
        <v>245895.78</v>
      </c>
      <c r="G14" s="40">
        <v>3.2745924924762249</v>
      </c>
    </row>
    <row r="15" spans="1:7" s="27" customFormat="1" x14ac:dyDescent="0.25">
      <c r="A15" s="38" t="s">
        <v>284</v>
      </c>
      <c r="B15" s="38" t="s">
        <v>72</v>
      </c>
      <c r="C15" s="38"/>
      <c r="D15" s="38"/>
      <c r="E15" s="39">
        <v>1000</v>
      </c>
      <c r="F15" s="40">
        <v>100562.4</v>
      </c>
      <c r="G15" s="40">
        <v>1.3391888224571853</v>
      </c>
    </row>
    <row r="16" spans="1:7" s="27" customFormat="1" x14ac:dyDescent="0.25">
      <c r="A16" s="38" t="s">
        <v>290</v>
      </c>
      <c r="B16" s="38" t="s">
        <v>75</v>
      </c>
      <c r="C16" s="38"/>
      <c r="D16" s="38"/>
      <c r="E16" s="39">
        <v>1000</v>
      </c>
      <c r="F16" s="40">
        <v>93602.1</v>
      </c>
      <c r="G16" s="40">
        <v>1.246498552923555</v>
      </c>
    </row>
    <row r="17" spans="1:10" s="27" customFormat="1" x14ac:dyDescent="0.25">
      <c r="A17" s="41"/>
      <c r="B17" s="41"/>
      <c r="C17" s="41"/>
      <c r="D17" s="41"/>
      <c r="E17" s="39"/>
      <c r="F17" s="40"/>
      <c r="G17" s="40"/>
      <c r="I17" s="42"/>
      <c r="J17" s="42"/>
    </row>
    <row r="18" spans="1:10" s="27" customFormat="1" x14ac:dyDescent="0.25">
      <c r="A18" s="36" t="s">
        <v>144</v>
      </c>
      <c r="B18" s="38"/>
      <c r="C18" s="38"/>
      <c r="D18" s="38"/>
      <c r="E18" s="39"/>
      <c r="F18" s="40"/>
      <c r="G18" s="40"/>
    </row>
    <row r="19" spans="1:10" s="27" customFormat="1" x14ac:dyDescent="0.25">
      <c r="A19" s="38" t="s">
        <v>145</v>
      </c>
      <c r="B19" s="38"/>
      <c r="C19" s="35"/>
      <c r="D19" s="35"/>
      <c r="E19" s="39"/>
      <c r="F19" s="40"/>
      <c r="G19" s="40"/>
    </row>
    <row r="20" spans="1:10" s="27" customFormat="1" ht="30" x14ac:dyDescent="0.25">
      <c r="A20" s="87" t="s">
        <v>250</v>
      </c>
      <c r="B20" s="38" t="s">
        <v>146</v>
      </c>
      <c r="C20" s="35" t="s">
        <v>147</v>
      </c>
      <c r="D20" s="46" t="s">
        <v>148</v>
      </c>
      <c r="E20" s="39">
        <v>210.20699999999999</v>
      </c>
      <c r="F20" s="40">
        <v>246603.51999999999</v>
      </c>
      <c r="G20" s="40">
        <v>3.2840174614229269</v>
      </c>
    </row>
    <row r="21" spans="1:10" s="27" customFormat="1" x14ac:dyDescent="0.25">
      <c r="A21" s="38"/>
      <c r="B21" s="38"/>
      <c r="C21" s="38"/>
      <c r="D21" s="38"/>
      <c r="E21" s="39"/>
      <c r="F21" s="40"/>
      <c r="G21" s="40"/>
    </row>
    <row r="22" spans="1:10" s="27" customFormat="1" x14ac:dyDescent="0.25">
      <c r="A22" s="87" t="s">
        <v>300</v>
      </c>
      <c r="B22" s="38"/>
      <c r="C22" s="38"/>
      <c r="D22" s="38"/>
      <c r="E22" s="39"/>
      <c r="F22" s="40">
        <v>140074.69</v>
      </c>
      <c r="G22" s="40">
        <v>1.8653737297156321</v>
      </c>
    </row>
    <row r="23" spans="1:10" s="27" customFormat="1" x14ac:dyDescent="0.25">
      <c r="A23" s="29" t="s">
        <v>150</v>
      </c>
      <c r="B23" s="29"/>
      <c r="C23" s="29"/>
      <c r="D23" s="29"/>
      <c r="E23" s="34">
        <f>SUM(E6:E22)</f>
        <v>72510.206999999995</v>
      </c>
      <c r="F23" s="34">
        <f>SUM(F6:F22)</f>
        <v>7509202.4600000009</v>
      </c>
      <c r="G23" s="34">
        <f>SUM(G6:G22)</f>
        <v>100</v>
      </c>
    </row>
    <row r="24" spans="1:10" s="27" customFormat="1" x14ac:dyDescent="0.25">
      <c r="A24" s="47"/>
      <c r="B24" s="47"/>
      <c r="C24" s="47"/>
      <c r="D24" s="47"/>
      <c r="E24" s="30"/>
      <c r="F24" s="33"/>
      <c r="G24" s="30"/>
    </row>
    <row r="25" spans="1:10" s="27" customFormat="1" x14ac:dyDescent="0.25">
      <c r="A25" s="43" t="s">
        <v>38</v>
      </c>
      <c r="B25" s="103">
        <v>9.94</v>
      </c>
      <c r="C25" s="103"/>
      <c r="D25" s="103"/>
      <c r="E25" s="103"/>
      <c r="F25" s="103"/>
      <c r="G25" s="103"/>
    </row>
    <row r="26" spans="1:10" s="27" customFormat="1" x14ac:dyDescent="0.25">
      <c r="A26" s="43" t="s">
        <v>179</v>
      </c>
      <c r="B26" s="103">
        <v>6.6</v>
      </c>
      <c r="C26" s="103"/>
      <c r="D26" s="103"/>
      <c r="E26" s="103"/>
      <c r="F26" s="103"/>
      <c r="G26" s="103"/>
    </row>
    <row r="27" spans="1:10" s="27" customFormat="1" ht="30" x14ac:dyDescent="0.25">
      <c r="A27" s="36" t="s">
        <v>180</v>
      </c>
      <c r="B27" s="103">
        <v>7.37</v>
      </c>
      <c r="C27" s="103"/>
      <c r="D27" s="103"/>
      <c r="E27" s="103"/>
      <c r="F27" s="103"/>
      <c r="G27" s="103"/>
    </row>
    <row r="28" spans="1:10" s="27" customFormat="1" x14ac:dyDescent="0.25">
      <c r="A28" s="43"/>
      <c r="B28" s="43"/>
      <c r="C28" s="43"/>
      <c r="D28" s="43"/>
      <c r="E28" s="48"/>
      <c r="F28" s="33"/>
      <c r="G28" s="30"/>
    </row>
    <row r="29" spans="1:10" s="27" customFormat="1" x14ac:dyDescent="0.25">
      <c r="A29" s="49" t="s">
        <v>63</v>
      </c>
      <c r="B29" s="49"/>
      <c r="C29" s="49"/>
      <c r="D29" s="49"/>
      <c r="E29" s="50"/>
      <c r="F29" s="33"/>
      <c r="G29" s="30"/>
    </row>
    <row r="30" spans="1:10" s="27" customFormat="1" x14ac:dyDescent="0.25">
      <c r="A30" s="38" t="s">
        <v>181</v>
      </c>
      <c r="B30" s="38"/>
      <c r="C30" s="38"/>
      <c r="D30" s="38"/>
      <c r="E30" s="39"/>
      <c r="F30" s="40">
        <v>7122524.25</v>
      </c>
      <c r="G30" s="40">
        <v>94.850608808861438</v>
      </c>
    </row>
    <row r="31" spans="1:10" x14ac:dyDescent="0.25">
      <c r="A31" s="47" t="s">
        <v>182</v>
      </c>
      <c r="B31" s="47"/>
      <c r="C31" s="47"/>
      <c r="D31" s="47"/>
      <c r="E31" s="48"/>
      <c r="F31" s="40">
        <v>0</v>
      </c>
      <c r="G31" s="40">
        <v>0</v>
      </c>
    </row>
    <row r="32" spans="1:10" x14ac:dyDescent="0.25">
      <c r="A32" s="38" t="s">
        <v>205</v>
      </c>
      <c r="B32" s="47"/>
      <c r="C32" s="47"/>
      <c r="D32" s="47"/>
      <c r="E32" s="48"/>
      <c r="F32" s="40">
        <v>0</v>
      </c>
      <c r="G32" s="40">
        <v>0</v>
      </c>
    </row>
    <row r="33" spans="1:7" x14ac:dyDescent="0.25">
      <c r="A33" s="47" t="s">
        <v>64</v>
      </c>
      <c r="B33" s="47"/>
      <c r="C33" s="47"/>
      <c r="D33" s="47"/>
      <c r="E33" s="48"/>
      <c r="F33" s="40">
        <v>0</v>
      </c>
      <c r="G33" s="40">
        <v>0</v>
      </c>
    </row>
    <row r="34" spans="1:7" x14ac:dyDescent="0.25">
      <c r="A34" s="47" t="s">
        <v>183</v>
      </c>
      <c r="B34" s="47"/>
      <c r="C34" s="47"/>
      <c r="D34" s="47"/>
      <c r="E34" s="48"/>
      <c r="F34" s="40">
        <v>0</v>
      </c>
      <c r="G34" s="40">
        <v>0</v>
      </c>
    </row>
    <row r="35" spans="1:7" x14ac:dyDescent="0.25">
      <c r="A35" s="47" t="s">
        <v>184</v>
      </c>
      <c r="B35" s="47"/>
      <c r="C35" s="47"/>
      <c r="D35" s="47"/>
      <c r="E35" s="48"/>
      <c r="F35" s="40">
        <v>0</v>
      </c>
      <c r="G35" s="40">
        <v>0</v>
      </c>
    </row>
    <row r="36" spans="1:7" x14ac:dyDescent="0.25">
      <c r="A36" s="47" t="s">
        <v>185</v>
      </c>
      <c r="B36" s="47"/>
      <c r="C36" s="47"/>
      <c r="D36" s="47"/>
      <c r="E36" s="48"/>
      <c r="F36" s="40">
        <v>0</v>
      </c>
      <c r="G36" s="40">
        <v>0</v>
      </c>
    </row>
    <row r="37" spans="1:7" x14ac:dyDescent="0.25">
      <c r="A37" s="47" t="s">
        <v>186</v>
      </c>
      <c r="B37" s="47"/>
      <c r="C37" s="47"/>
      <c r="D37" s="47"/>
      <c r="E37" s="48"/>
      <c r="F37" s="40">
        <v>0</v>
      </c>
      <c r="G37" s="40">
        <v>0</v>
      </c>
    </row>
    <row r="38" spans="1:7" x14ac:dyDescent="0.25">
      <c r="A38" s="47" t="s">
        <v>187</v>
      </c>
      <c r="B38" s="47"/>
      <c r="C38" s="47"/>
      <c r="D38" s="47"/>
      <c r="E38" s="48"/>
      <c r="F38" s="40">
        <v>0</v>
      </c>
      <c r="G38" s="40">
        <v>0</v>
      </c>
    </row>
    <row r="39" spans="1:7" x14ac:dyDescent="0.25">
      <c r="A39" s="47" t="s">
        <v>188</v>
      </c>
      <c r="B39" s="47"/>
      <c r="C39" s="47"/>
      <c r="D39" s="47"/>
      <c r="E39" s="48"/>
      <c r="F39" s="40">
        <v>0</v>
      </c>
      <c r="G39" s="40">
        <v>0</v>
      </c>
    </row>
    <row r="40" spans="1:7" x14ac:dyDescent="0.25">
      <c r="A40" s="47" t="s">
        <v>189</v>
      </c>
      <c r="B40" s="47"/>
      <c r="C40" s="47"/>
      <c r="D40" s="47"/>
      <c r="E40" s="48"/>
      <c r="F40" s="40">
        <v>0</v>
      </c>
      <c r="G40" s="40">
        <v>0</v>
      </c>
    </row>
    <row r="41" spans="1:7" x14ac:dyDescent="0.25">
      <c r="A41" s="47" t="s">
        <v>190</v>
      </c>
      <c r="B41" s="47"/>
      <c r="C41" s="47"/>
      <c r="D41" s="47"/>
      <c r="E41" s="48"/>
      <c r="F41" s="40">
        <v>0</v>
      </c>
      <c r="G41" s="40">
        <v>0</v>
      </c>
    </row>
    <row r="42" spans="1:7" x14ac:dyDescent="0.25">
      <c r="A42" s="47" t="s">
        <v>191</v>
      </c>
      <c r="B42" s="47"/>
      <c r="C42" s="47"/>
      <c r="D42" s="47"/>
      <c r="E42" s="48"/>
      <c r="F42" s="40">
        <v>0</v>
      </c>
      <c r="G42" s="40">
        <v>0</v>
      </c>
    </row>
    <row r="43" spans="1:7" x14ac:dyDescent="0.25">
      <c r="A43" s="47" t="s">
        <v>192</v>
      </c>
      <c r="B43" s="47"/>
      <c r="C43" s="47"/>
      <c r="D43" s="47"/>
      <c r="E43" s="48"/>
      <c r="F43" s="40">
        <v>0</v>
      </c>
      <c r="G43" s="40">
        <v>0</v>
      </c>
    </row>
    <row r="44" spans="1:7" x14ac:dyDescent="0.25">
      <c r="A44" s="47" t="s">
        <v>206</v>
      </c>
      <c r="B44" s="47"/>
      <c r="C44" s="47"/>
      <c r="D44" s="47"/>
      <c r="E44" s="48"/>
      <c r="F44" s="40">
        <v>0</v>
      </c>
      <c r="G44" s="40">
        <v>0</v>
      </c>
    </row>
    <row r="45" spans="1:7" x14ac:dyDescent="0.25">
      <c r="A45" s="47" t="s">
        <v>195</v>
      </c>
      <c r="B45" s="47"/>
      <c r="C45" s="47"/>
      <c r="D45" s="47"/>
      <c r="E45" s="48"/>
      <c r="F45" s="40"/>
      <c r="G45" s="40"/>
    </row>
    <row r="46" spans="1:7" x14ac:dyDescent="0.25">
      <c r="A46" s="51" t="s">
        <v>36</v>
      </c>
      <c r="B46" s="52"/>
      <c r="C46" s="52"/>
      <c r="D46" s="52"/>
      <c r="E46" s="48"/>
      <c r="F46" s="34">
        <f>SUM(F30:F45)</f>
        <v>7122524.25</v>
      </c>
      <c r="G46" s="34">
        <f>SUM(G30:G45)</f>
        <v>94.850608808861438</v>
      </c>
    </row>
    <row r="47" spans="1:7" x14ac:dyDescent="0.25">
      <c r="A47" s="51"/>
      <c r="B47" s="52"/>
      <c r="C47" s="52"/>
      <c r="D47" s="52"/>
      <c r="E47" s="48"/>
      <c r="F47" s="40"/>
      <c r="G47" s="34"/>
    </row>
    <row r="48" spans="1:7" x14ac:dyDescent="0.25">
      <c r="A48" s="53" t="s">
        <v>196</v>
      </c>
      <c r="B48" s="54"/>
      <c r="C48" s="54"/>
      <c r="D48" s="54"/>
      <c r="E48" s="48"/>
      <c r="F48" s="40">
        <v>0</v>
      </c>
      <c r="G48" s="40">
        <v>0</v>
      </c>
    </row>
    <row r="49" spans="1:7" x14ac:dyDescent="0.25">
      <c r="A49" s="53" t="s">
        <v>39</v>
      </c>
      <c r="B49" s="54"/>
      <c r="C49" s="54"/>
      <c r="D49" s="54"/>
      <c r="E49" s="48"/>
      <c r="F49" s="40">
        <v>0</v>
      </c>
      <c r="G49" s="40">
        <v>0</v>
      </c>
    </row>
    <row r="50" spans="1:7" x14ac:dyDescent="0.25">
      <c r="A50" s="53" t="s">
        <v>197</v>
      </c>
      <c r="B50" s="54"/>
      <c r="C50" s="54"/>
      <c r="D50" s="54"/>
      <c r="E50" s="48"/>
      <c r="F50" s="40">
        <v>0</v>
      </c>
      <c r="G50" s="40">
        <v>0</v>
      </c>
    </row>
    <row r="51" spans="1:7" x14ac:dyDescent="0.25">
      <c r="A51" s="53" t="s">
        <v>198</v>
      </c>
      <c r="B51" s="54"/>
      <c r="C51" s="54"/>
      <c r="D51" s="54"/>
      <c r="E51" s="48"/>
      <c r="F51" s="40">
        <v>246603.51999999999</v>
      </c>
      <c r="G51" s="40">
        <v>3.2840174614229269</v>
      </c>
    </row>
    <row r="52" spans="1:7" x14ac:dyDescent="0.25">
      <c r="A52" s="47" t="s">
        <v>199</v>
      </c>
      <c r="B52" s="54"/>
      <c r="C52" s="54"/>
      <c r="D52" s="54"/>
      <c r="E52" s="48"/>
      <c r="F52" s="40">
        <v>140074.69</v>
      </c>
      <c r="G52" s="40">
        <v>1.8653737297156321</v>
      </c>
    </row>
    <row r="53" spans="1:7" x14ac:dyDescent="0.25">
      <c r="A53" s="47" t="s">
        <v>200</v>
      </c>
      <c r="B53" s="54"/>
      <c r="C53" s="54"/>
      <c r="D53" s="54"/>
      <c r="E53" s="48"/>
      <c r="F53" s="40">
        <v>0</v>
      </c>
      <c r="G53" s="40">
        <v>0</v>
      </c>
    </row>
    <row r="54" spans="1:7" x14ac:dyDescent="0.25">
      <c r="A54" s="47" t="s">
        <v>201</v>
      </c>
      <c r="B54" s="47"/>
      <c r="C54" s="47"/>
      <c r="D54" s="47"/>
      <c r="E54" s="48"/>
      <c r="F54" s="40">
        <v>0</v>
      </c>
      <c r="G54" s="40">
        <v>0</v>
      </c>
    </row>
    <row r="55" spans="1:7" x14ac:dyDescent="0.25">
      <c r="A55" s="51" t="s">
        <v>37</v>
      </c>
      <c r="B55" s="47"/>
      <c r="C55" s="47"/>
      <c r="D55" s="47"/>
      <c r="E55" s="48"/>
      <c r="F55" s="55">
        <f>SUM(F46:F54)</f>
        <v>7509202.46</v>
      </c>
      <c r="G55" s="55">
        <f>SUM(G46:G54)</f>
        <v>100</v>
      </c>
    </row>
    <row r="56" spans="1:7" x14ac:dyDescent="0.25">
      <c r="A56" s="47"/>
      <c r="B56" s="47"/>
      <c r="C56" s="47"/>
      <c r="D56" s="47"/>
      <c r="E56" s="48"/>
      <c r="F56" s="48"/>
      <c r="G56" s="48"/>
    </row>
    <row r="57" spans="1:7" x14ac:dyDescent="0.25">
      <c r="A57" s="43" t="s">
        <v>151</v>
      </c>
      <c r="B57" s="102">
        <v>728504.59219999996</v>
      </c>
      <c r="C57" s="102"/>
      <c r="D57" s="102"/>
      <c r="E57" s="102"/>
      <c r="F57" s="102"/>
      <c r="G57" s="102"/>
    </row>
    <row r="58" spans="1:7" x14ac:dyDescent="0.25">
      <c r="A58" s="43" t="s">
        <v>152</v>
      </c>
      <c r="B58" s="102">
        <v>10.307700000000001</v>
      </c>
      <c r="C58" s="102"/>
      <c r="D58" s="102"/>
      <c r="E58" s="102"/>
      <c r="F58" s="102"/>
      <c r="G58" s="102"/>
    </row>
    <row r="59" spans="1:7" x14ac:dyDescent="0.25">
      <c r="A59" s="56"/>
      <c r="B59" s="56"/>
      <c r="C59" s="56"/>
      <c r="D59" s="56"/>
      <c r="E59" s="57"/>
      <c r="F59" s="58"/>
      <c r="G59" s="59"/>
    </row>
    <row r="60" spans="1:7" x14ac:dyDescent="0.25">
      <c r="A60" s="60" t="s">
        <v>153</v>
      </c>
    </row>
    <row r="61" spans="1:7" x14ac:dyDescent="0.25">
      <c r="A61" s="61" t="s">
        <v>154</v>
      </c>
      <c r="F61" s="24" t="s">
        <v>40</v>
      </c>
    </row>
    <row r="62" spans="1:7" x14ac:dyDescent="0.25">
      <c r="F62" s="24"/>
    </row>
    <row r="63" spans="1:7" x14ac:dyDescent="0.25">
      <c r="A63" s="61" t="s">
        <v>155</v>
      </c>
      <c r="F63" s="24" t="s">
        <v>40</v>
      </c>
    </row>
    <row r="64" spans="1:7" x14ac:dyDescent="0.25">
      <c r="A64" s="60"/>
      <c r="F64" s="24"/>
    </row>
    <row r="65" spans="1:6" x14ac:dyDescent="0.25">
      <c r="A65" s="61" t="s">
        <v>156</v>
      </c>
      <c r="F65" s="63">
        <v>10.2606</v>
      </c>
    </row>
    <row r="66" spans="1:6" x14ac:dyDescent="0.25">
      <c r="A66" s="61" t="s">
        <v>157</v>
      </c>
      <c r="F66" s="63">
        <v>10.307700000000001</v>
      </c>
    </row>
    <row r="67" spans="1:6" x14ac:dyDescent="0.25">
      <c r="F67" s="63"/>
    </row>
    <row r="68" spans="1:6" x14ac:dyDescent="0.25">
      <c r="A68" s="61" t="s">
        <v>158</v>
      </c>
      <c r="F68" s="24" t="s">
        <v>40</v>
      </c>
    </row>
    <row r="69" spans="1:6" x14ac:dyDescent="0.25">
      <c r="F69" s="24"/>
    </row>
    <row r="70" spans="1:6" x14ac:dyDescent="0.25">
      <c r="A70" s="61" t="s">
        <v>159</v>
      </c>
      <c r="F70" s="24" t="s">
        <v>40</v>
      </c>
    </row>
    <row r="71" spans="1:6" x14ac:dyDescent="0.25">
      <c r="A71" s="64"/>
      <c r="F71" s="24"/>
    </row>
    <row r="72" spans="1:6" x14ac:dyDescent="0.25">
      <c r="A72" s="64"/>
      <c r="F72" s="24"/>
    </row>
  </sheetData>
  <mergeCells count="6">
    <mergeCell ref="A4:G4"/>
    <mergeCell ref="B57:G57"/>
    <mergeCell ref="B58:G58"/>
    <mergeCell ref="B25:G25"/>
    <mergeCell ref="B26:G26"/>
    <mergeCell ref="B27:G27"/>
  </mergeCells>
  <pageMargins left="0.25" right="0.25" top="0.25" bottom="0.25" header="0" footer="0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D5746-7FF4-4173-A704-7213E4F970BF}">
  <sheetPr>
    <pageSetUpPr fitToPage="1"/>
  </sheetPr>
  <dimension ref="A1:G32"/>
  <sheetViews>
    <sheetView zoomScaleSheetLayoutView="40" workbookViewId="0"/>
  </sheetViews>
  <sheetFormatPr defaultColWidth="9.140625" defaultRowHeight="15" x14ac:dyDescent="0.25"/>
  <cols>
    <col min="1" max="1" width="46.28515625" style="21" customWidth="1"/>
    <col min="2" max="2" width="16" style="21" customWidth="1"/>
    <col min="3" max="3" width="9.7109375" style="21" customWidth="1"/>
    <col min="4" max="4" width="28" style="21" bestFit="1" customWidth="1"/>
    <col min="5" max="5" width="15.42578125" style="22" customWidth="1"/>
    <col min="6" max="6" width="18.42578125" style="22" customWidth="1"/>
    <col min="7" max="7" width="9.7109375" style="2" customWidth="1"/>
    <col min="8" max="16384" width="9.140625" style="15"/>
  </cols>
  <sheetData>
    <row r="1" spans="1:7" s="3" customFormat="1" x14ac:dyDescent="0.25">
      <c r="A1" s="1" t="s">
        <v>83</v>
      </c>
      <c r="B1" s="1"/>
      <c r="C1" s="1"/>
      <c r="D1" s="1"/>
      <c r="E1" s="2"/>
      <c r="F1" s="91"/>
      <c r="G1" s="91"/>
    </row>
    <row r="2" spans="1:7" s="3" customFormat="1" x14ac:dyDescent="0.25">
      <c r="A2" s="1" t="s">
        <v>215</v>
      </c>
      <c r="B2" s="1"/>
      <c r="C2" s="1"/>
      <c r="D2" s="1"/>
      <c r="E2" s="91"/>
      <c r="F2" s="91"/>
      <c r="G2" s="91"/>
    </row>
    <row r="3" spans="1:7" s="3" customFormat="1" x14ac:dyDescent="0.25">
      <c r="A3" s="1" t="s">
        <v>310</v>
      </c>
      <c r="B3" s="1"/>
      <c r="C3" s="1"/>
      <c r="D3" s="1"/>
      <c r="E3" s="2"/>
      <c r="F3" s="2"/>
      <c r="G3" s="91"/>
    </row>
    <row r="4" spans="1:7" s="4" customFormat="1" x14ac:dyDescent="0.25">
      <c r="A4" s="100"/>
      <c r="B4" s="100"/>
      <c r="C4" s="100"/>
      <c r="D4" s="100"/>
      <c r="E4" s="100"/>
      <c r="F4" s="100"/>
      <c r="G4" s="100"/>
    </row>
    <row r="5" spans="1:7" s="3" customFormat="1" ht="30" x14ac:dyDescent="0.25">
      <c r="A5" s="5" t="s">
        <v>85</v>
      </c>
      <c r="B5" s="5" t="s">
        <v>86</v>
      </c>
      <c r="C5" s="5" t="s">
        <v>87</v>
      </c>
      <c r="D5" s="5" t="s">
        <v>88</v>
      </c>
      <c r="E5" s="6" t="s">
        <v>0</v>
      </c>
      <c r="F5" s="6" t="s">
        <v>89</v>
      </c>
      <c r="G5" s="6" t="s">
        <v>1</v>
      </c>
    </row>
    <row r="6" spans="1:7" s="3" customFormat="1" x14ac:dyDescent="0.25">
      <c r="A6" s="7" t="s">
        <v>144</v>
      </c>
      <c r="B6" s="8"/>
      <c r="C6" s="8"/>
      <c r="D6" s="8"/>
      <c r="E6" s="9"/>
      <c r="F6" s="10"/>
      <c r="G6" s="10"/>
    </row>
    <row r="7" spans="1:7" s="3" customFormat="1" x14ac:dyDescent="0.25">
      <c r="A7" s="8" t="s">
        <v>145</v>
      </c>
      <c r="B7" s="8"/>
      <c r="C7" s="11"/>
      <c r="D7" s="12"/>
      <c r="E7" s="9"/>
      <c r="F7" s="10"/>
      <c r="G7" s="10"/>
    </row>
    <row r="8" spans="1:7" s="3" customFormat="1" ht="30" x14ac:dyDescent="0.25">
      <c r="A8" s="90" t="s">
        <v>280</v>
      </c>
      <c r="B8" s="8" t="s">
        <v>178</v>
      </c>
      <c r="C8" s="11" t="s">
        <v>147</v>
      </c>
      <c r="D8" s="12" t="s">
        <v>148</v>
      </c>
      <c r="E8" s="9">
        <v>192.83</v>
      </c>
      <c r="F8" s="10">
        <v>494705.75</v>
      </c>
      <c r="G8" s="10">
        <v>44.181913767319955</v>
      </c>
    </row>
    <row r="9" spans="1:7" s="3" customFormat="1" x14ac:dyDescent="0.25">
      <c r="A9" s="90" t="s">
        <v>298</v>
      </c>
      <c r="B9" s="8" t="s">
        <v>210</v>
      </c>
      <c r="C9" s="11" t="s">
        <v>147</v>
      </c>
      <c r="D9" s="12" t="s">
        <v>148</v>
      </c>
      <c r="E9" s="9">
        <v>156.976</v>
      </c>
      <c r="F9" s="10">
        <v>388015.51</v>
      </c>
      <c r="G9" s="10">
        <v>34.653463807935672</v>
      </c>
    </row>
    <row r="10" spans="1:7" s="3" customFormat="1" x14ac:dyDescent="0.25">
      <c r="A10" s="90" t="s">
        <v>296</v>
      </c>
      <c r="B10" s="8" t="s">
        <v>208</v>
      </c>
      <c r="C10" s="11" t="s">
        <v>147</v>
      </c>
      <c r="D10" s="12" t="s">
        <v>148</v>
      </c>
      <c r="E10" s="9">
        <v>43.314999999999998</v>
      </c>
      <c r="F10" s="10">
        <v>157933.98000000001</v>
      </c>
      <c r="G10" s="10">
        <v>14.10500178194742</v>
      </c>
    </row>
    <row r="11" spans="1:7" s="3" customFormat="1" x14ac:dyDescent="0.25">
      <c r="A11" s="90" t="s">
        <v>299</v>
      </c>
      <c r="B11" s="8" t="s">
        <v>211</v>
      </c>
      <c r="C11" s="11" t="s">
        <v>147</v>
      </c>
      <c r="D11" s="12" t="s">
        <v>148</v>
      </c>
      <c r="E11" s="9">
        <v>17.899999999999999</v>
      </c>
      <c r="F11" s="10">
        <v>56932.18</v>
      </c>
      <c r="G11" s="10">
        <v>5.0845834465144941</v>
      </c>
    </row>
    <row r="12" spans="1:7" s="3" customFormat="1" x14ac:dyDescent="0.25">
      <c r="A12" s="90" t="s">
        <v>297</v>
      </c>
      <c r="B12" s="8" t="s">
        <v>209</v>
      </c>
      <c r="C12" s="11" t="s">
        <v>147</v>
      </c>
      <c r="D12" s="12" t="s">
        <v>148</v>
      </c>
      <c r="E12" s="9">
        <v>6.13</v>
      </c>
      <c r="F12" s="10">
        <v>21522.74</v>
      </c>
      <c r="G12" s="10">
        <v>1.9221847385368938</v>
      </c>
    </row>
    <row r="13" spans="1:7" s="3" customFormat="1" x14ac:dyDescent="0.25">
      <c r="A13" s="8"/>
      <c r="B13" s="8"/>
      <c r="C13" s="8"/>
      <c r="D13" s="12"/>
      <c r="E13" s="9"/>
      <c r="F13" s="10"/>
      <c r="G13" s="10"/>
    </row>
    <row r="14" spans="1:7" s="3" customFormat="1" x14ac:dyDescent="0.25">
      <c r="A14" s="90" t="s">
        <v>300</v>
      </c>
      <c r="B14" s="8"/>
      <c r="C14" s="8"/>
      <c r="D14" s="12"/>
      <c r="E14" s="9"/>
      <c r="F14" s="10">
        <v>591.79</v>
      </c>
      <c r="G14" s="10">
        <v>5.285245774556345E-2</v>
      </c>
    </row>
    <row r="15" spans="1:7" s="3" customFormat="1" x14ac:dyDescent="0.25">
      <c r="A15" s="5" t="s">
        <v>150</v>
      </c>
      <c r="B15" s="5"/>
      <c r="C15" s="5"/>
      <c r="D15" s="5"/>
      <c r="E15" s="13">
        <f>SUM(E6:E14)</f>
        <v>417.15100000000001</v>
      </c>
      <c r="F15" s="13">
        <f>SUM(F6:F14)</f>
        <v>1119701.95</v>
      </c>
      <c r="G15" s="13">
        <f>SUM(G6:G14)</f>
        <v>100</v>
      </c>
    </row>
    <row r="16" spans="1:7" s="3" customFormat="1" x14ac:dyDescent="0.25">
      <c r="A16" s="5"/>
      <c r="B16" s="5"/>
      <c r="C16" s="5"/>
      <c r="D16" s="5"/>
      <c r="E16" s="13"/>
      <c r="F16" s="13"/>
      <c r="G16" s="13"/>
    </row>
    <row r="17" spans="1:7" x14ac:dyDescent="0.25">
      <c r="A17" s="14" t="s">
        <v>151</v>
      </c>
      <c r="B17" s="101">
        <v>109135.8097</v>
      </c>
      <c r="C17" s="101"/>
      <c r="D17" s="101"/>
      <c r="E17" s="101"/>
      <c r="F17" s="101"/>
      <c r="G17" s="101"/>
    </row>
    <row r="18" spans="1:7" x14ac:dyDescent="0.25">
      <c r="A18" s="14" t="s">
        <v>152</v>
      </c>
      <c r="B18" s="101">
        <v>10.2597</v>
      </c>
      <c r="C18" s="101"/>
      <c r="D18" s="101"/>
      <c r="E18" s="101"/>
      <c r="F18" s="101"/>
      <c r="G18" s="101"/>
    </row>
    <row r="19" spans="1:7" x14ac:dyDescent="0.25">
      <c r="A19" s="16"/>
      <c r="B19" s="16"/>
      <c r="C19" s="16"/>
      <c r="D19" s="16"/>
      <c r="E19" s="17"/>
      <c r="F19" s="18"/>
      <c r="G19" s="19"/>
    </row>
    <row r="20" spans="1:7" x14ac:dyDescent="0.25">
      <c r="A20" s="20" t="s">
        <v>153</v>
      </c>
    </row>
    <row r="21" spans="1:7" x14ac:dyDescent="0.25">
      <c r="A21" s="21" t="s">
        <v>154</v>
      </c>
      <c r="F21" s="2" t="s">
        <v>40</v>
      </c>
    </row>
    <row r="22" spans="1:7" x14ac:dyDescent="0.25">
      <c r="F22" s="2"/>
    </row>
    <row r="23" spans="1:7" x14ac:dyDescent="0.25">
      <c r="A23" s="21" t="s">
        <v>155</v>
      </c>
      <c r="F23" s="2" t="s">
        <v>40</v>
      </c>
    </row>
    <row r="24" spans="1:7" x14ac:dyDescent="0.25">
      <c r="A24" s="20"/>
      <c r="F24" s="2"/>
    </row>
    <row r="25" spans="1:7" x14ac:dyDescent="0.25">
      <c r="A25" s="21" t="s">
        <v>156</v>
      </c>
      <c r="F25" s="23">
        <v>10.2026</v>
      </c>
    </row>
    <row r="26" spans="1:7" x14ac:dyDescent="0.25">
      <c r="A26" s="21" t="s">
        <v>157</v>
      </c>
      <c r="F26" s="23">
        <v>10.2597</v>
      </c>
    </row>
    <row r="27" spans="1:7" x14ac:dyDescent="0.25">
      <c r="F27" s="23"/>
    </row>
    <row r="28" spans="1:7" x14ac:dyDescent="0.25">
      <c r="A28" s="21" t="s">
        <v>158</v>
      </c>
      <c r="F28" s="2" t="s">
        <v>40</v>
      </c>
    </row>
    <row r="29" spans="1:7" x14ac:dyDescent="0.25">
      <c r="F29" s="2"/>
    </row>
    <row r="30" spans="1:7" x14ac:dyDescent="0.25">
      <c r="A30" s="21" t="s">
        <v>159</v>
      </c>
      <c r="F30" s="2" t="s">
        <v>40</v>
      </c>
    </row>
    <row r="31" spans="1:7" x14ac:dyDescent="0.25">
      <c r="F31" s="2"/>
    </row>
    <row r="32" spans="1:7" x14ac:dyDescent="0.25">
      <c r="F32" s="2"/>
    </row>
  </sheetData>
  <mergeCells count="3">
    <mergeCell ref="A4:G4"/>
    <mergeCell ref="B17:G17"/>
    <mergeCell ref="B18:G18"/>
  </mergeCells>
  <pageMargins left="1" right="0.7" top="0.42" bottom="0.5" header="0.3" footer="0.3"/>
  <pageSetup paperSize="9" scale="46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Scheme E - Tier I</vt:lpstr>
      <vt:lpstr>Scheme C - Tier I</vt:lpstr>
      <vt:lpstr>Scheme G - Tier I</vt:lpstr>
      <vt:lpstr>Scheme A - Tier I</vt:lpstr>
      <vt:lpstr>Scheme E - Tier II</vt:lpstr>
      <vt:lpstr>Scheme C - Tier II</vt:lpstr>
      <vt:lpstr>Scheme G - Tier II</vt:lpstr>
      <vt:lpstr>Scheme NPS TTS-II</vt:lpstr>
      <vt:lpstr>'Scheme NPS TTS-II'!Print_Area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Shankar Thorat</dc:creator>
  <cp:lastModifiedBy>Shyamkumar Suresh Gupta</cp:lastModifiedBy>
  <dcterms:created xsi:type="dcterms:W3CDTF">2023-05-09T06:08:38Z</dcterms:created>
  <dcterms:modified xsi:type="dcterms:W3CDTF">2023-06-15T09:55:57Z</dcterms:modified>
</cp:coreProperties>
</file>